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. CONCURSOS\9. XII Fondequip Mediano 2023\PLATAFORMA\Web Concurso\"/>
    </mc:Choice>
  </mc:AlternateContent>
  <bookViews>
    <workbookView xWindow="0" yWindow="0" windowWidth="23040" windowHeight="9228"/>
  </bookViews>
  <sheets>
    <sheet name="Proyectos x Facultad" sheetId="4" r:id="rId1"/>
    <sheet name="Tabla" sheetId="3" r:id="rId2"/>
    <sheet name="Adjudicados" sheetId="1" r:id="rId3"/>
  </sheets>
  <externalReferences>
    <externalReference r:id="rId4"/>
  </externalReferences>
  <definedNames>
    <definedName name="_xlnm._FilterDatabase" localSheetId="2" hidden="1">Adjudicados!$A$1:$J$144</definedName>
  </definedNames>
  <calcPr calcId="162913"/>
  <pivotCaches>
    <pivotCache cacheId="31" r:id="rId5"/>
    <pivotCache cacheId="38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" i="1" l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16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8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2" i="1"/>
</calcChain>
</file>

<file path=xl/comments1.xml><?xml version="1.0" encoding="utf-8"?>
<comments xmlns="http://schemas.openxmlformats.org/spreadsheetml/2006/main">
  <authors>
    <author>Roxany Barahona Ligueno</author>
  </authors>
  <commentList>
    <comment ref="C85" authorId="0" shapeId="0">
      <text>
        <r>
          <rPr>
            <b/>
            <sz val="9"/>
            <color indexed="81"/>
            <rFont val="Tahoma"/>
            <family val="2"/>
          </rPr>
          <t>Roxany Barahona Ligueno:</t>
        </r>
        <r>
          <rPr>
            <sz val="9"/>
            <color indexed="81"/>
            <rFont val="Tahoma"/>
            <family val="2"/>
          </rPr>
          <t xml:space="preserve">
Nombre de la Facultad</t>
        </r>
      </text>
    </comment>
    <comment ref="F100" authorId="0" shapeId="0">
      <text>
        <r>
          <rPr>
            <sz val="9"/>
            <color indexed="81"/>
            <rFont val="Calibri"/>
            <family val="2"/>
            <scheme val="minor"/>
          </rPr>
          <t>Pertenece al INSTITUTO DE ANATOMÍA, HISTOLOGÍA Y PATOLOGÍA, FACULTAD DE MEDICINA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Roxany Barahona Ligueno:</t>
        </r>
        <r>
          <rPr>
            <sz val="9"/>
            <color indexed="81"/>
            <rFont val="Tahoma"/>
            <family val="2"/>
          </rPr>
          <t xml:space="preserve">
Nombre de la Facultad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Roxany Barahona Ligueno:</t>
        </r>
        <r>
          <rPr>
            <sz val="9"/>
            <color indexed="81"/>
            <rFont val="Tahoma"/>
            <family val="2"/>
          </rPr>
          <t xml:space="preserve">
Nombre del Departamento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</rPr>
          <t>Roxany Barahona Ligueno:</t>
        </r>
        <r>
          <rPr>
            <sz val="9"/>
            <color indexed="81"/>
            <rFont val="Tahoma"/>
            <family val="2"/>
          </rPr>
          <t xml:space="preserve">
Nombre de la Facultad</t>
        </r>
      </text>
    </comment>
  </commentList>
</comments>
</file>

<file path=xl/sharedStrings.xml><?xml version="1.0" encoding="utf-8"?>
<sst xmlns="http://schemas.openxmlformats.org/spreadsheetml/2006/main" count="2316" uniqueCount="687">
  <si>
    <t>Año Conc.</t>
  </si>
  <si>
    <t>Adj.</t>
  </si>
  <si>
    <t>Institución</t>
  </si>
  <si>
    <t>SI</t>
  </si>
  <si>
    <t>EQM130014</t>
  </si>
  <si>
    <t>Maria Diez Jerez</t>
  </si>
  <si>
    <t>UNIVERSIDAD DE LA FRONTERA</t>
  </si>
  <si>
    <t>EQM130021</t>
  </si>
  <si>
    <t>Ivan Brito Bobadilla</t>
  </si>
  <si>
    <t>UNIVERSIDAD DE ANTOFAGASTA</t>
  </si>
  <si>
    <t>EQM130026</t>
  </si>
  <si>
    <t>Viviana Meruane Naranjo</t>
  </si>
  <si>
    <t>UNIVERSIDAD DE CHILE</t>
  </si>
  <si>
    <t>EQM130027</t>
  </si>
  <si>
    <t>Raul R. Cordero Carrasco</t>
  </si>
  <si>
    <t>UNIVERSIDAD DE SANTIAGO DE CHILE</t>
  </si>
  <si>
    <t>EQM130028</t>
  </si>
  <si>
    <t>Pedro Bouchon Aguirre</t>
  </si>
  <si>
    <t>PONTIFICIA UNIVERSIDAD CATÓLICA DE CHILE</t>
  </si>
  <si>
    <t>EQM130030</t>
  </si>
  <si>
    <t>Andres Jordan Colzani</t>
  </si>
  <si>
    <t>EQM130032</t>
  </si>
  <si>
    <t>Camilo López Alarcón</t>
  </si>
  <si>
    <t>EQM130034</t>
  </si>
  <si>
    <t>Juliano Casagrande Denardin</t>
  </si>
  <si>
    <t>EQM130042</t>
  </si>
  <si>
    <t>Lisette Leyton Campos</t>
  </si>
  <si>
    <t>EQM130045</t>
  </si>
  <si>
    <t>Mónica Rubilar Díaz</t>
  </si>
  <si>
    <t>EQM130050</t>
  </si>
  <si>
    <t>Juan Segura Aguilar</t>
  </si>
  <si>
    <t>EQM130051</t>
  </si>
  <si>
    <t>Miguel Concha Nordemann</t>
  </si>
  <si>
    <t>EQM130058</t>
  </si>
  <si>
    <t>Doris Saez Hueichapan</t>
  </si>
  <si>
    <t>Michael Seeger Pfeiffer</t>
  </si>
  <si>
    <t>UNIVERSIDAD TÉCNICA FEDERICO SANTA MARÍA</t>
  </si>
  <si>
    <t>EQM130073</t>
  </si>
  <si>
    <t>Gustavo Lobos Prats</t>
  </si>
  <si>
    <t>UNIVERSIDAD DE TALCA</t>
  </si>
  <si>
    <t>EQM130076</t>
  </si>
  <si>
    <t>Cristian Covarrubias Gallardo</t>
  </si>
  <si>
    <t>FACULTAD DE ODONTOLOGÍA</t>
  </si>
  <si>
    <t>EQM130086</t>
  </si>
  <si>
    <t>Verónica Paredes García</t>
  </si>
  <si>
    <t>UNIVERSIDAD ANDRÉS BELLO</t>
  </si>
  <si>
    <t>EQM130092</t>
  </si>
  <si>
    <t>Marcelo Lopez Lastra</t>
  </si>
  <si>
    <t>EQM130098</t>
  </si>
  <si>
    <t>Nestor Becerra Yoma</t>
  </si>
  <si>
    <t>EQM130103</t>
  </si>
  <si>
    <t>UNIVERSIDAD DE CONCEPCIÓN</t>
  </si>
  <si>
    <t>EQM130116</t>
  </si>
  <si>
    <t>Miguel Allende Connelly</t>
  </si>
  <si>
    <t>EQM130119</t>
  </si>
  <si>
    <t>Claudio Olea Azar</t>
  </si>
  <si>
    <t>EQM130120</t>
  </si>
  <si>
    <t xml:space="preserve">Julio Berríos </t>
  </si>
  <si>
    <t>PONTIFICIA UNIVERSIDAD CATÓLICA DE VALPARAÍSO</t>
  </si>
  <si>
    <t>EQM130125</t>
  </si>
  <si>
    <t>Danny Guzmán Méndez</t>
  </si>
  <si>
    <t>EQM130129</t>
  </si>
  <si>
    <t>Alvaro Peña Neira</t>
  </si>
  <si>
    <t>EQM130135</t>
  </si>
  <si>
    <t>Jaime Llanos Silva</t>
  </si>
  <si>
    <t>UNIVERSIDAD CATÓLICA DEL NORTE</t>
  </si>
  <si>
    <t>EQM130137</t>
  </si>
  <si>
    <t>Juan Cristóbal Opazo Carvallo</t>
  </si>
  <si>
    <t>UNIVERSIDAD AUSTRAL DE CHILE</t>
  </si>
  <si>
    <t>EQM130149</t>
  </si>
  <si>
    <t>Francisco Melo Hurtado</t>
  </si>
  <si>
    <t>EQM130152</t>
  </si>
  <si>
    <t>Edmundo Acevedo Hinojosa</t>
  </si>
  <si>
    <t>EQM130154</t>
  </si>
  <si>
    <t>Cecilia Manzur Nazal</t>
  </si>
  <si>
    <t>EQM130155</t>
  </si>
  <si>
    <t>María Cecilia Hidalgo</t>
  </si>
  <si>
    <t>EQM130156</t>
  </si>
  <si>
    <t>Rodrigo Navia Diez</t>
  </si>
  <si>
    <t>EQM130158</t>
  </si>
  <si>
    <t>Luis Larrondo Castro</t>
  </si>
  <si>
    <t>EQM130167</t>
  </si>
  <si>
    <t>Lleretny Rodriguez Alvarez</t>
  </si>
  <si>
    <t>EQM130170</t>
  </si>
  <si>
    <t>Patricio Leyton Bongiorno</t>
  </si>
  <si>
    <t>EQM130175</t>
  </si>
  <si>
    <t>David Preiss Contreras</t>
  </si>
  <si>
    <t>EQM130202</t>
  </si>
  <si>
    <t>Dorota Dec Bielen</t>
  </si>
  <si>
    <t>EQM130208</t>
  </si>
  <si>
    <t>Rody San Martín Araya</t>
  </si>
  <si>
    <t>EQM130209</t>
  </si>
  <si>
    <t>Mario Aranda Bustos</t>
  </si>
  <si>
    <t>EQM130220</t>
  </si>
  <si>
    <t>Valeska Gatica Rojas</t>
  </si>
  <si>
    <t>FACULTAD DE CIENCIAS DE LA SALUD</t>
  </si>
  <si>
    <t>UNIVERSIDAD DEL BIO-BIO</t>
  </si>
  <si>
    <t>EQM130257</t>
  </si>
  <si>
    <t>Rafael Burgos Aguilera</t>
  </si>
  <si>
    <t>FACULTAD DE CIENCIAS VETERINARIAS</t>
  </si>
  <si>
    <t>EQM130267</t>
  </si>
  <si>
    <t xml:space="preserve">Peter von Dassow </t>
  </si>
  <si>
    <t>EQM140002</t>
  </si>
  <si>
    <t>EQM140007</t>
  </si>
  <si>
    <t>José Covarrubias Peña</t>
  </si>
  <si>
    <t>EQM140009</t>
  </si>
  <si>
    <t>Martin Reich Morales</t>
  </si>
  <si>
    <t>EQM140012</t>
  </si>
  <si>
    <t>Humberto Palza Cordero</t>
  </si>
  <si>
    <t>EQM140015</t>
  </si>
  <si>
    <t>Gonzalo Yañez Carrizo</t>
  </si>
  <si>
    <t>EQM140016</t>
  </si>
  <si>
    <t>Maria Rosa Bono Merino</t>
  </si>
  <si>
    <t>EQM140019</t>
  </si>
  <si>
    <t>Marco Nuñez Gonzalez</t>
  </si>
  <si>
    <t>EQM140023</t>
  </si>
  <si>
    <t>Fausto Mena Mena</t>
  </si>
  <si>
    <t>EQM140029</t>
  </si>
  <si>
    <t>Heraclio Escribano Veloso</t>
  </si>
  <si>
    <t>EQM140032</t>
  </si>
  <si>
    <t>Luis Ferreira Vigouroux</t>
  </si>
  <si>
    <t>EQM140034</t>
  </si>
  <si>
    <t>Bernabe Rivas Quiroz</t>
  </si>
  <si>
    <t>EQM140038</t>
  </si>
  <si>
    <t>EQM140044</t>
  </si>
  <si>
    <t>Sandra Fuentes Villalobos</t>
  </si>
  <si>
    <t>EQM140055</t>
  </si>
  <si>
    <t xml:space="preserve">Diana Dulic </t>
  </si>
  <si>
    <t>EQM140060</t>
  </si>
  <si>
    <t>Diego Venegas Yazigi</t>
  </si>
  <si>
    <t>EQM140065</t>
  </si>
  <si>
    <t>Alfredo Aguilera Leon</t>
  </si>
  <si>
    <t>EQM140074</t>
  </si>
  <si>
    <t>Romina Pedreschi Plasencia</t>
  </si>
  <si>
    <t>EQM140075</t>
  </si>
  <si>
    <t>David Contreras Perez</t>
  </si>
  <si>
    <t>EQM140079</t>
  </si>
  <si>
    <t>Rodrigo Henríquez Navia</t>
  </si>
  <si>
    <t>EQM140091</t>
  </si>
  <si>
    <t>Juan Carlos De La Llera Martin</t>
  </si>
  <si>
    <t>EQM140092</t>
  </si>
  <si>
    <t>Juan Escrig Murúa</t>
  </si>
  <si>
    <t>EQM140100</t>
  </si>
  <si>
    <t>Claudio Coddou Alvarez</t>
  </si>
  <si>
    <t>EQM140101</t>
  </si>
  <si>
    <t>Simon Casassus Montero</t>
  </si>
  <si>
    <t>EQM140111</t>
  </si>
  <si>
    <t>Luis Aguayo Hernandez</t>
  </si>
  <si>
    <t>EQM140112</t>
  </si>
  <si>
    <t>Soledad Bollo Dragnic</t>
  </si>
  <si>
    <t>EQM140116</t>
  </si>
  <si>
    <t>EQM140119</t>
  </si>
  <si>
    <t>Steffen Härtel Gründler</t>
  </si>
  <si>
    <t>EQM140121</t>
  </si>
  <si>
    <t>Mauricio Gonzalez Canales</t>
  </si>
  <si>
    <t>EQM140131</t>
  </si>
  <si>
    <t>Juan Bacigalupo Vicuña</t>
  </si>
  <si>
    <t>EQM140134</t>
  </si>
  <si>
    <t>René Garreaud Salazar</t>
  </si>
  <si>
    <t>EQM140142</t>
  </si>
  <si>
    <t>Guillermo González Moraga</t>
  </si>
  <si>
    <t>EQM140146</t>
  </si>
  <si>
    <t>EQM140148</t>
  </si>
  <si>
    <t>José Espinoza Castro</t>
  </si>
  <si>
    <t>EQM140151</t>
  </si>
  <si>
    <t>Victoria Guixé Leguía</t>
  </si>
  <si>
    <t>EQM140156</t>
  </si>
  <si>
    <t xml:space="preserve">Manuel Estrada </t>
  </si>
  <si>
    <t>EQM140157</t>
  </si>
  <si>
    <t>Ricardo Verdugo Salgado</t>
  </si>
  <si>
    <t>EQM140166</t>
  </si>
  <si>
    <t xml:space="preserve">Brigitte van Zundert </t>
  </si>
  <si>
    <t>EQM140168</t>
  </si>
  <si>
    <t>Jeronimo Maze Rios</t>
  </si>
  <si>
    <t>EQM140169</t>
  </si>
  <si>
    <t>María De La Luz Mora Gil</t>
  </si>
  <si>
    <t>EQM140174</t>
  </si>
  <si>
    <t>Fernando Gonzalez Nilo</t>
  </si>
  <si>
    <t>EQM150003</t>
  </si>
  <si>
    <t>Paulo Barraza</t>
  </si>
  <si>
    <t>EQM150005</t>
  </si>
  <si>
    <t>Eduardo Fuentes Quinteros</t>
  </si>
  <si>
    <t>EQM150010</t>
  </si>
  <si>
    <t>Rolando Vernal Astudillo</t>
  </si>
  <si>
    <t>EQM150015</t>
  </si>
  <si>
    <t>Ricardo Rosas Diaz</t>
  </si>
  <si>
    <t>EQM150016</t>
  </si>
  <si>
    <t>Juan Armijo Mancilla</t>
  </si>
  <si>
    <t>EQM150018</t>
  </si>
  <si>
    <t>Rafael Rubilar Pons</t>
  </si>
  <si>
    <t>FACULTAD DE CIENCIAS FORESTALES</t>
  </si>
  <si>
    <t>EQM150019</t>
  </si>
  <si>
    <t>Aldo Rolleri Saavedra</t>
  </si>
  <si>
    <t>EQM150020</t>
  </si>
  <si>
    <t>Mauricio Isaacs Casanova</t>
  </si>
  <si>
    <t>EQM150022</t>
  </si>
  <si>
    <t>James McPhee Torres</t>
  </si>
  <si>
    <t>EQM150023</t>
  </si>
  <si>
    <t>Cristian Carvajal Maldonado</t>
  </si>
  <si>
    <t>EQM150024</t>
  </si>
  <si>
    <t>Esteban Saez Robert</t>
  </si>
  <si>
    <t>EQM150025</t>
  </si>
  <si>
    <t>Edgar Pastene Navarrete</t>
  </si>
  <si>
    <t>EQM150029</t>
  </si>
  <si>
    <t>Tomas Echaveguren Navarro</t>
  </si>
  <si>
    <t>EQM150032</t>
  </si>
  <si>
    <t>Leyla Cárdenas Tavie</t>
  </si>
  <si>
    <t>EQM150033</t>
  </si>
  <si>
    <t>Sergio Uribe Arancibia</t>
  </si>
  <si>
    <t>EQM150034</t>
  </si>
  <si>
    <t>Fidel Castro Reboredo</t>
  </si>
  <si>
    <t>EQM150036</t>
  </si>
  <si>
    <t>EQM150037</t>
  </si>
  <si>
    <t>Mauricio Farfan Urzua</t>
  </si>
  <si>
    <t>EQM150045</t>
  </si>
  <si>
    <t>Franco Pedreschi Plasencia</t>
  </si>
  <si>
    <t>EQM150050</t>
  </si>
  <si>
    <t>EQM150051</t>
  </si>
  <si>
    <t>Galo Valdebenito Montenegro</t>
  </si>
  <si>
    <t>EQM150053</t>
  </si>
  <si>
    <t>EQM150055</t>
  </si>
  <si>
    <t xml:space="preserve">Fadia Tala </t>
  </si>
  <si>
    <t>EQM150061</t>
  </si>
  <si>
    <t>Maria Barria Carcamo</t>
  </si>
  <si>
    <t>EQM150067</t>
  </si>
  <si>
    <t>Christian Folch Cano</t>
  </si>
  <si>
    <t>FACULTAD DE INGENIERÍA AGRÍCOLA</t>
  </si>
  <si>
    <t>EQM150069</t>
  </si>
  <si>
    <t>Claudio Acuña Castillo</t>
  </si>
  <si>
    <t>EQM150073</t>
  </si>
  <si>
    <t>Jorge Gonzalez Cortes</t>
  </si>
  <si>
    <t>EQM150076</t>
  </si>
  <si>
    <t>Carlos Rodriguez Sickert</t>
  </si>
  <si>
    <t>UNIVERSIDAD DEL DESARROLLO</t>
  </si>
  <si>
    <t>GOBIERNO</t>
  </si>
  <si>
    <t>EQM150077</t>
  </si>
  <si>
    <t xml:space="preserve">Sylvain Faugeron </t>
  </si>
  <si>
    <t>EQM150078</t>
  </si>
  <si>
    <t>Luis Lagos Roa</t>
  </si>
  <si>
    <t>EQM150082</t>
  </si>
  <si>
    <t>Rodrigo Gutierrez Ilabaca</t>
  </si>
  <si>
    <t>EQM150084</t>
  </si>
  <si>
    <t>Alexis Aspee Lamas</t>
  </si>
  <si>
    <t>EQM150090</t>
  </si>
  <si>
    <t>Aitor Raposeiras Ramos</t>
  </si>
  <si>
    <t>FACULTAD DE CIENCIAS DE LA INGENIERÍA</t>
  </si>
  <si>
    <t>EQM150093</t>
  </si>
  <si>
    <t>EQM150094</t>
  </si>
  <si>
    <t>Patricio Vargas Cantin</t>
  </si>
  <si>
    <t>EQM150095</t>
  </si>
  <si>
    <t>Marcel Ramos Quezada</t>
  </si>
  <si>
    <t>EQM150097</t>
  </si>
  <si>
    <t>Oliberto Sánchez Ramos</t>
  </si>
  <si>
    <t>EQM150101</t>
  </si>
  <si>
    <t>José Mejía López</t>
  </si>
  <si>
    <t>EQM150102</t>
  </si>
  <si>
    <t>Nelson Barrera Rojas</t>
  </si>
  <si>
    <t>EQM150103</t>
  </si>
  <si>
    <t>Rafael Garcia Lovera</t>
  </si>
  <si>
    <t>EQM150104</t>
  </si>
  <si>
    <t>Daniel Paredes Sabja</t>
  </si>
  <si>
    <t>EQM150106</t>
  </si>
  <si>
    <t>Juan Guerrero Nuñez</t>
  </si>
  <si>
    <t>EQM150107</t>
  </si>
  <si>
    <t xml:space="preserve">Alexandre Corgne </t>
  </si>
  <si>
    <t>EQM150108</t>
  </si>
  <si>
    <t>Enrique Suárez Silva</t>
  </si>
  <si>
    <t>EQM150109</t>
  </si>
  <si>
    <t>Rogelio Sellanes López</t>
  </si>
  <si>
    <t>EQM150114</t>
  </si>
  <si>
    <t>Pablo Aqueveque Navarro</t>
  </si>
  <si>
    <t>EQM150118</t>
  </si>
  <si>
    <t>EQM150119</t>
  </si>
  <si>
    <t>Giovanni Parodi Sweis</t>
  </si>
  <si>
    <t>EQM150126</t>
  </si>
  <si>
    <t>Luis Salazar Navarrete</t>
  </si>
  <si>
    <t>EQM150128</t>
  </si>
  <si>
    <t>EQM150134</t>
  </si>
  <si>
    <t>Alexis Salas Burgos</t>
  </si>
  <si>
    <t>EQM150138</t>
  </si>
  <si>
    <t>Marcos Diaz Quezada</t>
  </si>
  <si>
    <t>EQM150139</t>
  </si>
  <si>
    <t>Manuel Melendrez Castro</t>
  </si>
  <si>
    <t>EQM160015</t>
  </si>
  <si>
    <t>Gonzalo Montalva Alvarado</t>
  </si>
  <si>
    <t>EQM160019</t>
  </si>
  <si>
    <t>Maria Lienqueo Contreras</t>
  </si>
  <si>
    <t>EQM160036</t>
  </si>
  <si>
    <t>Jorge Pavez Irrazabal</t>
  </si>
  <si>
    <t>EQM160042</t>
  </si>
  <si>
    <t>Jaime Melendez Rojel</t>
  </si>
  <si>
    <t>EQM160050</t>
  </si>
  <si>
    <t>Ernesto Zumelzu Delgado</t>
  </si>
  <si>
    <t>EQM160053</t>
  </si>
  <si>
    <t>Ginés Guerrero Hernández</t>
  </si>
  <si>
    <t>EQM160054</t>
  </si>
  <si>
    <t xml:space="preserve">Cledir Santos </t>
  </si>
  <si>
    <t>EQM160059</t>
  </si>
  <si>
    <t>Ricardo Felmer Dorner</t>
  </si>
  <si>
    <t>EQM160063</t>
  </si>
  <si>
    <t xml:space="preserve">Wendy Gonzalez  </t>
  </si>
  <si>
    <t>EQM160070</t>
  </si>
  <si>
    <t>Nestor Escalona Burgos</t>
  </si>
  <si>
    <t>EQM160073</t>
  </si>
  <si>
    <t>Pedro Cerezal Mezquita</t>
  </si>
  <si>
    <t>EQM160084</t>
  </si>
  <si>
    <t>Juan Pablo Fuentes Espoz</t>
  </si>
  <si>
    <t>EQM160085</t>
  </si>
  <si>
    <t>Ariadna Mecho Lausac</t>
  </si>
  <si>
    <t>EQM160091</t>
  </si>
  <si>
    <t xml:space="preserve">Magdalena Walczak </t>
  </si>
  <si>
    <t>EQM160099</t>
  </si>
  <si>
    <t>Nancy Pizarro Urzua</t>
  </si>
  <si>
    <t>FACULTAD DE CIENCIAS EXACTAS</t>
  </si>
  <si>
    <t>EQM160100</t>
  </si>
  <si>
    <t>José Neira Hinojosa</t>
  </si>
  <si>
    <t>EQM160114</t>
  </si>
  <si>
    <t>Juan Carlos Roa Strauch</t>
  </si>
  <si>
    <t>FACULTAD DE MEDICINA</t>
  </si>
  <si>
    <t>EQM160120</t>
  </si>
  <si>
    <t>Ramon Zarate Aliaga</t>
  </si>
  <si>
    <t>FACULTAD DE CIENCIAS</t>
  </si>
  <si>
    <t>EQM160122</t>
  </si>
  <si>
    <t>Jesus Roberto Cardenas Dobson</t>
  </si>
  <si>
    <t>EQM160124</t>
  </si>
  <si>
    <t>Erick Saavedra Flores</t>
  </si>
  <si>
    <t>EQM160131</t>
  </si>
  <si>
    <t>Ivan Alfaro Cortez</t>
  </si>
  <si>
    <t>UNIVERSIDAD DE PLAYA ANCHA DE CIENCIAS DE LA EDUCACION</t>
  </si>
  <si>
    <t>FACULTAD DE CIENCIAS NATURALES Y EXACTAS</t>
  </si>
  <si>
    <t>EQM160142</t>
  </si>
  <si>
    <t>Carlos Cristi Montero</t>
  </si>
  <si>
    <t>FACULTAD DE FILOSOFIA Y EDUCACION</t>
  </si>
  <si>
    <t>EQM160152</t>
  </si>
  <si>
    <t>Hector Pesenti Perez</t>
  </si>
  <si>
    <t>UNIVERSIDAD CATÓLICA DE TEMUCO</t>
  </si>
  <si>
    <t>EQM160154</t>
  </si>
  <si>
    <t>Andres Chavez Navarrete</t>
  </si>
  <si>
    <t>UNIVERSIDAD DE VALPARAÍSO</t>
  </si>
  <si>
    <t>EQM160155</t>
  </si>
  <si>
    <t>FACULTAD DE CIENCIA</t>
  </si>
  <si>
    <t>EQM160157</t>
  </si>
  <si>
    <t>Felipe Oyarzún Ampuero</t>
  </si>
  <si>
    <t>EQM160161</t>
  </si>
  <si>
    <t>Luis Gomez Parada</t>
  </si>
  <si>
    <t>CAMPUS PATAGONIA</t>
  </si>
  <si>
    <t>EQM160167</t>
  </si>
  <si>
    <t>Iván Pérez Santos</t>
  </si>
  <si>
    <t>UNIVERSIDAD DE LOS LAGOS</t>
  </si>
  <si>
    <t>INSTITUTO I-MAR</t>
  </si>
  <si>
    <t>EQM160171</t>
  </si>
  <si>
    <t xml:space="preserve">Christopher Harrod </t>
  </si>
  <si>
    <t>EQM160182</t>
  </si>
  <si>
    <t xml:space="preserve">FACULTAD DE CIENCIAS DEL MAR </t>
  </si>
  <si>
    <t>FACULTAD DE FÍSICA</t>
  </si>
  <si>
    <t>FACULTAD DE CIENCIAS DEL MAR Y RECURSOS BIOLOGICOS</t>
  </si>
  <si>
    <t>FACULTAD DE INGENIERÍA</t>
  </si>
  <si>
    <t>NUCLEO DE DESARROLLO CIENTIFICO Y TECNOLOGICO BIOREN</t>
  </si>
  <si>
    <t>DEPARTAMENTO DE FÍSICA</t>
  </si>
  <si>
    <t>DEPARTAMENTO DE ELECTRÓNICA</t>
  </si>
  <si>
    <t>FACULTAD DE FARMACIA</t>
  </si>
  <si>
    <t>FACULTAD DE CIENCIAS QUÍMICAS</t>
  </si>
  <si>
    <t>FACULTAD DE CIENCIAS FORESTALES Y RECURSOS NATURALES</t>
  </si>
  <si>
    <t>CENTRO DE BIOTECNOLOGIA</t>
  </si>
  <si>
    <t>FACULTAD DE CIENCIAS BIOLÓGICAS</t>
  </si>
  <si>
    <t>INSTITUTO DE NUTRICIÓN Y TECNOLOGÍA DE LOS ALIMENTOS (INTA)</t>
  </si>
  <si>
    <t>CIAE, VICERRECTORIA DE INVESTIGACION</t>
  </si>
  <si>
    <t>VICERRECTORÍA DE INVESTIGACIÓN (EDULAB - FACULTADES DE EDUCACIÓN, INGENIERÍA Y CIENCIAS SOCIALES)</t>
  </si>
  <si>
    <t>FACULTAD DE CIENCIAS DE LA VIDA</t>
  </si>
  <si>
    <t>FACULTAD DE QUÍMICA Y BIOLOGIA</t>
  </si>
  <si>
    <t>FACULTAD DE QUÍMICA</t>
  </si>
  <si>
    <t>FACULTAD DE CIENCIAS QUÍMICAS Y FARMACEUTICA</t>
  </si>
  <si>
    <t>FACULTAD DE CIENCIAS FÍSICAS Y MATEMÁTICAS</t>
  </si>
  <si>
    <t>Gonzalo Mardones Cofré</t>
  </si>
  <si>
    <t>Laura Azócar</t>
  </si>
  <si>
    <t>Patricia Burgos</t>
  </si>
  <si>
    <t>Nancy Pérez</t>
  </si>
  <si>
    <t>Coordinador(a) Original</t>
  </si>
  <si>
    <t>Coordinador(a) o Actual Responsable 
del equipamiento</t>
  </si>
  <si>
    <t>Rafael Burgos Aguilera (*)</t>
  </si>
  <si>
    <t>Gonzalo Mardones Cofré (*)</t>
  </si>
  <si>
    <t>José Sarmiento Vargas (*)</t>
  </si>
  <si>
    <t>Jorge Borquez Ramirez (*)</t>
  </si>
  <si>
    <t>Roberto Cardenas Dobson</t>
  </si>
  <si>
    <t xml:space="preserve">   Jorge Toledo (*)</t>
  </si>
  <si>
    <t>Juan Pablo Henriquez</t>
  </si>
  <si>
    <t>Mangalaraja Ramalinga</t>
  </si>
  <si>
    <t>María De La Luz Mora Gil (*)</t>
  </si>
  <si>
    <t>EQM170012</t>
  </si>
  <si>
    <t>EQM170023</t>
  </si>
  <si>
    <t>EQM170024</t>
  </si>
  <si>
    <t>EQM170027</t>
  </si>
  <si>
    <t>EQM170041</t>
  </si>
  <si>
    <t>EQM170052</t>
  </si>
  <si>
    <t>EQM170054</t>
  </si>
  <si>
    <t>EQM170060</t>
  </si>
  <si>
    <t>EQM170065</t>
  </si>
  <si>
    <t>EQM170074</t>
  </si>
  <si>
    <t>EQM170075</t>
  </si>
  <si>
    <t>EQM170077</t>
  </si>
  <si>
    <t>EQM170087</t>
  </si>
  <si>
    <t>EQM170092</t>
  </si>
  <si>
    <t>EQM170098</t>
  </si>
  <si>
    <t>EQM170101</t>
  </si>
  <si>
    <t>EQM170103</t>
  </si>
  <si>
    <t>EQM170111</t>
  </si>
  <si>
    <t>EQM170115</t>
  </si>
  <si>
    <t>EQM170120</t>
  </si>
  <si>
    <t>EQM170124</t>
  </si>
  <si>
    <t>EQM170141</t>
  </si>
  <si>
    <t>EQM170156</t>
  </si>
  <si>
    <t>EQM170161</t>
  </si>
  <si>
    <t>EQM170171</t>
  </si>
  <si>
    <t>EQM170172</t>
  </si>
  <si>
    <t>EQM170178</t>
  </si>
  <si>
    <t>EQM170188</t>
  </si>
  <si>
    <t>EQM170194</t>
  </si>
  <si>
    <t>EQM170214</t>
  </si>
  <si>
    <t>EQM170220</t>
  </si>
  <si>
    <t>Enrique Arriaza Ardiles</t>
  </si>
  <si>
    <t xml:space="preserve">Claudia Mardones </t>
  </si>
  <si>
    <t>Francisco Meza Dabancens</t>
  </si>
  <si>
    <t xml:space="preserve">Oliver Schmachtenberg </t>
  </si>
  <si>
    <t>Javier Ruiz del Solar San Martín</t>
  </si>
  <si>
    <t>Francisco Salinas Sanhueza</t>
  </si>
  <si>
    <t>Carlos Restrepo Patiño</t>
  </si>
  <si>
    <t>Cristian Mattar Bader</t>
  </si>
  <si>
    <t>Cristian Cifuentes Salazar</t>
  </si>
  <si>
    <t>Guillermo Schmeda Hirschmann</t>
  </si>
  <si>
    <t>Rodrigo Garcia Alvarado</t>
  </si>
  <si>
    <t>Serguei Alejandro Martín</t>
  </si>
  <si>
    <t>Samuel Hevia Zamora</t>
  </si>
  <si>
    <t>Omar Porras Espinoza</t>
  </si>
  <si>
    <t>Maria González Burgos</t>
  </si>
  <si>
    <t>Juan Daniel Carpio Paniagua</t>
  </si>
  <si>
    <t xml:space="preserve">Claudia Cannatelli </t>
  </si>
  <si>
    <t>Marcelo Kogan Bocian</t>
  </si>
  <si>
    <t>Manuel Castillo  Silva</t>
  </si>
  <si>
    <t>Denis Fuentealba Patiño</t>
  </si>
  <si>
    <t>Daniel González Acuña</t>
  </si>
  <si>
    <t>Pablo Richter Duk</t>
  </si>
  <si>
    <t>Sheila Lascano Farak</t>
  </si>
  <si>
    <t>Juan Agüero Vásquez</t>
  </si>
  <si>
    <t>Milko Jorquera Tapia</t>
  </si>
  <si>
    <t>Marcelo Gutiérrez Astete</t>
  </si>
  <si>
    <t>Veronica Eisner Sagues</t>
  </si>
  <si>
    <t>Jose Gallardo Matus</t>
  </si>
  <si>
    <t>Claudio Garcia Herrera</t>
  </si>
  <si>
    <t>FACULTAD DE CIENCIAS DE LA ACTIVIDAD FÍSICA Y DEL DEPORTE</t>
  </si>
  <si>
    <t>FACULTAD DE AGRONOMÍA E INGENIERÍA FORESTAL</t>
  </si>
  <si>
    <t>VICERRECTORÍA DE INVESTIGACIÓN, DESARROLLO E INNOVACIÓN (VRIDEI)</t>
  </si>
  <si>
    <t>DIRECCIÓN DE INVESTIGACIÓN</t>
  </si>
  <si>
    <t>UNIVERSIDAD DE AYSÉN</t>
  </si>
  <si>
    <t>INSTITUTO DE QUÍMICA DE RECURSOS NATURALES (IQRN)</t>
  </si>
  <si>
    <t>FACULTAD DE CIENCIAS DEL MAR Y DE RECURSOS NATURALES</t>
  </si>
  <si>
    <t>DEPARTAMENTO DE INGENIERÍA MECÁNICA</t>
  </si>
  <si>
    <t>FACULTAD DE CIENCIAS DEL MAR Y GEOGRAFIA</t>
  </si>
  <si>
    <t xml:space="preserve">Sigrid Mennickent Cid (*) </t>
  </si>
  <si>
    <t xml:space="preserve">Angel Oñate (*) </t>
  </si>
  <si>
    <t xml:space="preserve">Boris Rebolledo (*) </t>
  </si>
  <si>
    <t xml:space="preserve">José Sarmiento Vargas (*) </t>
  </si>
  <si>
    <t xml:space="preserve">María de la Luz Mora Gil (*) </t>
  </si>
  <si>
    <t xml:space="preserve">Daniel Moncada (*) </t>
  </si>
  <si>
    <t>FACULTAD DE QUÍMICA Y DE FARMACIA</t>
  </si>
  <si>
    <t>VICERECTORÍA DE INVESTIGACIÓN Y POSTGRADO</t>
  </si>
  <si>
    <t>VICERRECTORIA DE INVESTIGACIÓN, DESARROLLO Y CREACIÓN ARTÍSTICA</t>
  </si>
  <si>
    <t>DEPARTAMENTO CIENCIAS NATURALES Y TECNOLOGÍA</t>
  </si>
  <si>
    <t>FACULTAD DE CIENCIAS NATURALES Y OCEANOGRÁFICAS</t>
  </si>
  <si>
    <t>DEPARTAMENTO DE QUÍMICA</t>
  </si>
  <si>
    <t>Sebastian Muñoz Leal (*)</t>
  </si>
  <si>
    <t>Facultad / Unidad Académica</t>
  </si>
  <si>
    <t>Loreto Troncoso Aguilera (*)</t>
  </si>
  <si>
    <t>EQM180008</t>
  </si>
  <si>
    <t>EQM180009</t>
  </si>
  <si>
    <t>EQM180024</t>
  </si>
  <si>
    <t>EQM180037</t>
  </si>
  <si>
    <t>EQM180042</t>
  </si>
  <si>
    <t>EQM180055</t>
  </si>
  <si>
    <t>EQM180060</t>
  </si>
  <si>
    <t>EQM180076</t>
  </si>
  <si>
    <t>EQM180081</t>
  </si>
  <si>
    <t>EQM180103</t>
  </si>
  <si>
    <t>EQM180105</t>
  </si>
  <si>
    <t>EQM180111</t>
  </si>
  <si>
    <t>EQM180112</t>
  </si>
  <si>
    <t>EQM180114</t>
  </si>
  <si>
    <t>EQM180120</t>
  </si>
  <si>
    <t>EQM180139</t>
  </si>
  <si>
    <t>EQM180150</t>
  </si>
  <si>
    <t>EQM180163</t>
  </si>
  <si>
    <t>EQM180170</t>
  </si>
  <si>
    <t>EQM180173</t>
  </si>
  <si>
    <t>EQM180180</t>
  </si>
  <si>
    <t>EQM180195</t>
  </si>
  <si>
    <t>EQM180201</t>
  </si>
  <si>
    <t>EQM180215</t>
  </si>
  <si>
    <t>EQM180216</t>
  </si>
  <si>
    <t>EQM180217</t>
  </si>
  <si>
    <t>EQM180219</t>
  </si>
  <si>
    <t>EQM180226</t>
  </si>
  <si>
    <t>EQM180230</t>
  </si>
  <si>
    <t>Título del Proyecto</t>
  </si>
  <si>
    <t>Adquisición de un equipo de electrofisiología portátil con sistema Wireless para el estudio de metodologías didácticas innovadoras y su influencia en el aprendizaje a nivel neurocognitivo.</t>
  </si>
  <si>
    <t>Desarrollo de un centro nacional para micro y nano fabricación de dispositivos: Adquisición de un evaporador de metales por haz de electrones.</t>
  </si>
  <si>
    <t>Generador de nitrógeno liquido, como accesorio para el registro de los espectros de difracción a 100 Kelvin en un Moderno Difractómetro de Monocristales con radiación dual y con detector CMOS.</t>
  </si>
  <si>
    <t>Establecimiento de una unidad multipropósito de microscopía automatizada de alto contenido_x000D_.</t>
  </si>
  <si>
    <t>El Patagón: Supercomputador Basado GPUs.</t>
  </si>
  <si>
    <t>Explorando los Límites Ecofisiológicos de los Vertebrados a través de un Escaner de Resonancia Magnética Cuantitativa.</t>
  </si>
  <si>
    <t>Sistema geofisico para exploración subsuperficial tridimensional mediante Radar de Penetracion Terrestre Multicanal de alta definicion.</t>
  </si>
  <si>
    <t>Fortalecimiento para el estudio interdisciplinario a través del análisis proteomico y cuantificación de metabolitos producidos por microorganismos de importancia en la industria alimentaria a través de la adquisición de un sistema UHPLC-MS/MS.</t>
  </si>
  <si>
    <t>Fortalecimiento de una Capacidad de Impresión 3D y Manufactura Aditiva en Materiales Funcionales y de Alto Rendimiento.</t>
  </si>
  <si>
    <t>Adquisición de un equipo de Resonancia Paramagnética Electrónica para el fortalecimiento de líneas de investigación en las Facultades de Física y Química y del Departamento de Nutrición de la Facultad de Medicina de la Pontificia Universidad Católica.</t>
  </si>
  <si>
    <t>Gabinete de irradiación para investigación en oncología radioterápica.</t>
  </si>
  <si>
    <t>Fortalecimiento de la investigación y desarrollo asociativa de nuevos materiales isotrópicos y anisotrópicos basados en condiciones mecánicas dinámicas de amplio espectro.</t>
  </si>
  <si>
    <t>Implementación de un sistema de Análisis cinemático para potenciar la investigación del Movimiento Humano, en alianza regional e internacional.</t>
  </si>
  <si>
    <t>Equipo de microscopia de fluorescencia confocal acoplado a pinzas ópticas para la manipulación y visualización simultánea de sistemas moleculares.</t>
  </si>
  <si>
    <t>Adquisición de un microscopio confocal espectral para el fomento e incremento de la productividad científica en el área de la Biologia Celular en la Región de Tarapacá.</t>
  </si>
  <si>
    <t>Fortalecimiento de la investigación multidisciplinaria en la macrozona Austral de Chile mediante la implementación y desarrollo de un Laboratorio de Microscopía Electrónica de Barrido y Microanálisis Elemental para la Región de Los Lagos.</t>
  </si>
  <si>
    <t>Implementación de un sistema de medición óptico para fortalecer la investigación interdisciplinaria en procesos acoplados físicos, químicos y biológicos.</t>
  </si>
  <si>
    <t>Adquisición de un sistema de biorreactor para el escalamiento de la producción de biomasa y compuestos de interés biotecnológico a partir de células animales en cultivo.</t>
  </si>
  <si>
    <t>Adquisición de Equipo de Penetración de Piezocono Sísmico (SCPTu) para la Investigación en Ingeniería Civil y Construcción en Universidades de la V Región.</t>
  </si>
  <si>
    <t>Fortalecimiento de la interdisciplinariedad en Mineralogía, Ingeniería y Ciencias Ambientales de la Universidad Católica de Temuco a través del uso de un Equipo Espectroscópico Dual LIBS-Raman.</t>
  </si>
  <si>
    <t>Clúster Supermicro para Cómputo Científico.</t>
  </si>
  <si>
    <t>Sistema de espectroscopia de fotoelectrones inducidos por radiación ultravioleta (UPS).</t>
  </si>
  <si>
    <t>Unidad  modular de extracción de fluidos súpercríticos y  subcríticos para compuestos bioactivos  naturales. Una herramienta versátil para el uso multidisciplinario en las ciencias fundamentales y aplicadas.</t>
  </si>
  <si>
    <t>Emulador de baterías para aplicaciones en electro-movilidad, energías renovables y micro redes.</t>
  </si>
  <si>
    <t>Sistema automatizado de videomicroscopía y cultivo dinámico _x000D_de células y organismos pequeños.</t>
  </si>
  <si>
    <t>Espectrometro de Masas por Plasma Acoplado Inductivamente integrado a Cromatógrafo Iónico (IC-ICP/MS), con impacto real en las regiones del sur de Chile.</t>
  </si>
  <si>
    <t>Implementación de una estación de caracterización espectroscópica para macromoléculas, zona centro-sur.</t>
  </si>
  <si>
    <t>Analizador de espectros ópticos complejos de alta resolución para mediciones de intensidad, fase y polarización de señales ópticas.</t>
  </si>
  <si>
    <t>Simulador gastrointestinal para el estudio de bioaccesibilidad de moleculas bioactivas.</t>
  </si>
  <si>
    <t>Mabel Urrutia Martínez</t>
  </si>
  <si>
    <t>Alejandro Rojas Fernandez</t>
  </si>
  <si>
    <t>Cristóbal Navarro Guerrero</t>
  </si>
  <si>
    <t>Juan Gómez Navedo</t>
  </si>
  <si>
    <t>Maria Ganga Muñoz</t>
  </si>
  <si>
    <t>Jorge Ramos Grez</t>
  </si>
  <si>
    <t>Roberto Rodríguez Suárez</t>
  </si>
  <si>
    <t>Beatriz Sánchez Nieto</t>
  </si>
  <si>
    <t>Renato Hunter Alarcon</t>
  </si>
  <si>
    <t xml:space="preserve">Héctor Castellucci </t>
  </si>
  <si>
    <t>Mauricio Baez Larach</t>
  </si>
  <si>
    <t>Ricardo Tejos Ulloa</t>
  </si>
  <si>
    <t>Carlos Aranda Borghero</t>
  </si>
  <si>
    <t>Wernher Brevis Vergara</t>
  </si>
  <si>
    <t>Ziomara Gerdtzen Hakim</t>
  </si>
  <si>
    <t>Gonzalo Suazo Fuentealba</t>
  </si>
  <si>
    <t>Haroldo Lledo Vasquez</t>
  </si>
  <si>
    <t>Diego Cortés Arriagada</t>
  </si>
  <si>
    <t>Víctor Fuenzalida Escobar</t>
  </si>
  <si>
    <t>Cristian Agurto Muñoz</t>
  </si>
  <si>
    <t>Samir Kouro Renaer</t>
  </si>
  <si>
    <t>Andrés Marcoleta Caldera</t>
  </si>
  <si>
    <t>Carlos Peña Farfal</t>
  </si>
  <si>
    <t>Maximiliano Figueroa Yévenes</t>
  </si>
  <si>
    <t>Marcelo Soto Hernández</t>
  </si>
  <si>
    <t>Karem Henríquez Aedo</t>
  </si>
  <si>
    <t xml:space="preserve">FACULTAD DE EDUCACION </t>
  </si>
  <si>
    <t xml:space="preserve">FACULTAD DE CIENCIAS BASICAS </t>
  </si>
  <si>
    <t xml:space="preserve">FACULTAD DE CIENCIAS </t>
  </si>
  <si>
    <t>FACULTAD TECNOLOGICA</t>
  </si>
  <si>
    <t xml:space="preserve">FACULTAD DE INGENIERIA,CIENCIA Y ADMINISTRACION </t>
  </si>
  <si>
    <t xml:space="preserve">FACULTAD DE MEDICINA </t>
  </si>
  <si>
    <t>UNIVERSIDAD ARTURO PRAT</t>
  </si>
  <si>
    <t xml:space="preserve">FACULTAD DE RECURSOS NATURALES RENOVABLES </t>
  </si>
  <si>
    <t>DEPARTAMENTO DE CIENCIAS BASICAS</t>
  </si>
  <si>
    <t>UNIVERSIDAD TECNOLOGICA METROPOLITANA</t>
  </si>
  <si>
    <t>PROGRAMA INSTITUCIONAL DE FOMENTO A LA I+D+I</t>
  </si>
  <si>
    <t>Adquisición de Electroencefalógrafo portátil  de alta densidad con sistema Wireless.</t>
  </si>
  <si>
    <t>ADQUISICIÓN DE UN MICROSCOPIO INTRAVITAL PARA EL ESTUDIO IN VIVO DE TROMBOSIS EN MODELOS ANIMALES.</t>
  </si>
  <si>
    <t>Desarrollo de una plataforma de microtomografía computarizada (microCT) para el análisis de animales y especímenes experimentales con el propósito de fortalecer la investigación avanzada en ciencias odontológicas.</t>
  </si>
  <si>
    <t>Aula Experimental Integrada para la Investigación y Desarrollo en Enseñanza y Aprendizaje.</t>
  </si>
  <si>
    <t>Plataforma de Microscopia Electroquímica de Barrido (SECM) para caracterización morfológica y procesos de transferencia de carga en sistemas biológicos y químicos.</t>
  </si>
  <si>
    <t>Incorporación de Parámetros Isotópicos y Nutricionales de Rápida Determinación para Evaluar la Sustentabilidad Hídrica y Nutricional de Especies Forestales.</t>
  </si>
  <si>
    <t>Fortalecimiento de la investigación interdisciplinaria de materiales y biomateriales: Sistema de Imágenes Infrarrojo FTIR para la evaluación no destructiva de superficies.</t>
  </si>
  <si>
    <t>Espectrómetro Raman confocal con accesorios de combinación para medidas AFM, espectro- electroquímica y solución homogénea: caracterización avanzada de materiales relevantes en medioambiente y energía.</t>
  </si>
  <si>
    <t>Very High Resolution Earth Surface Mapping for Hydrological and Geophysical Process Understanding.</t>
  </si>
  <si>
    <t>IMPLEMENTACION DE UNA PLATAFORMA TECNOLOGICA BASADA EN ULTRACENTRIFUGACIÓN PARA LA OBTENCIÓN DE  NANOVESICULAS UTILES PARA EL  DESARROLLO DE BIOMARCADORES ASOCIADOS A PATOLOGIAS HUMANAS.</t>
  </si>
  <si>
    <t>Triaxial de alta precisión para suelos parcialmente saturados.</t>
  </si>
  <si>
    <t>Cromatógrafo en Contra-Corriente Líquido-Líquido de Lecho Móvil Verdadero para purificaciones continuas en escala preparativa.</t>
  </si>
  <si>
    <t>Implementacion de un Laboratorio de Modelamiento de Interacción Conductor - Carretera.</t>
  </si>
  <si>
    <t>Incorporación de una Plataforma de Secuenciación Puntual y Genotipificación dirigida para la Investigación Científica e Innovación en Ciencias Médicas y Biológicas.</t>
  </si>
  <si>
    <t>Equipo de imágenes de resonancia magnética pre-clínico.</t>
  </si>
  <si>
    <t>IMPLEMENTACION DE UNA PLATAFORMA PARA LA DETECCION Y CARACTERIZACION DE NANOPARTICULAS EN MUESTRAS BIOLOGICAS CON FINES DIAGNOSTICOS, BIOTECNOLOGICOS Y DE TERAPIAS REGENERATVIAS DE VANGUARDIA.</t>
  </si>
  <si>
    <t>Aplicaciones de la ultracentrifugación en las ciencias veterinarias de la Universidad de Concepción: una necesidad no resuelta.</t>
  </si>
  <si>
    <t xml:space="preserve">Implementación de una plataforma de análisis de biomarcadores para la investigación en Pediatría. </t>
  </si>
  <si>
    <t>Plataforma analítica basada en un sistema UHPLC-MS/TOF para la identificación, cuantificación y estudio integrado de compuestos claves para fortalecer la investigación y el desarrollo de las áreas de inocuidad, calidad y toxicología de alimentos en Chile.</t>
  </si>
  <si>
    <t>Characterization of Clouds in the Antarctic Peninsula and the Southern Ocean (Caracterización de Nubes en la Península Antártica y el Océano Austral).</t>
  </si>
  <si>
    <t>Adquisición de equipo para Levantamiento Tridimensional de alta Definición.</t>
  </si>
  <si>
    <t>Implementación de un laboratorio de análisis de mediadores inflamatorios lipídicos asociados a trastornos metabólicos en salud y producción animal.</t>
  </si>
  <si>
    <t>FORTALECIMIENTO DE LA INVESTIGACIÓN COLABORATIVA PARA LA CARACTERIZACIÓN, IDENTIFICACIÓN Y CUANTIFICACIÓN DE MOLÉCULAS BIOACTIVAS DE ORIGEN MARINO Y TERRESTRE MEDIANTE LA ADQUISICIÓN DE UN UHPLC-MS EN LA REGIÓN DE COQUIMBO.</t>
  </si>
  <si>
    <t>CITOMETRO DE FLUJO BD LSRFortessa X-20 con HTS como plataforma para el screening acelerado de moléculas con actividad biológica.</t>
  </si>
  <si>
    <t>Fortalecimiento y desarrollo de la investigación interdisciplinaria de la provincia de Ñuble a través de la adquisición de un UHPLC-MS en el campus Chillan de la Universidad de Concepción.</t>
  </si>
  <si>
    <t>Renovación de microscopio confocal del departamento de Biología, para mantener la competividad y aumentar las publicaciones científicas del área biológica y biomédica.</t>
  </si>
  <si>
    <t>Implementación de una plataforma de proteómica en la zona norte de Chile.</t>
  </si>
  <si>
    <t>Desarrollo e implementación de un sistema de estimulación magnética transcraneal y de registro electroencefalográfico simultáneo para el estudio de las bases neurobiológicas de procesos cognitivos y la conducta social.</t>
  </si>
  <si>
    <t>Renovación de equipo de electroforesis capilar para secuenciacion sanger y genotipado.</t>
  </si>
  <si>
    <t>AVANCE FRONTAL VRI (TASA VARIABLE DE RIEGO). UNA HERRAMIENTA PARA LA APLICACIÓN DE RIEGO SITIO ESPECÍFICO.</t>
  </si>
  <si>
    <t>SCIENCE CLOUD: PLATAFORMA PARA TRABAJO COLABORATIVO INTERDISCIPLINARIO.</t>
  </si>
  <si>
    <t>Plataforma de Cromatografía de Gases acoplada a espectrometría de Masa/Masa para el desarrollo de investigación multidisciplinar en la Universidad de Santiago de Chile en el estudio de compuestos volátiles en problemáticas transversales.</t>
  </si>
  <si>
    <t>Sistema servo-hidraulico de análisis de cargas dinámicas para el desarrollo de investigación en carreteras en el centro-sur de Chile.</t>
  </si>
  <si>
    <t>Fortalecimiento y desarrollo de la investigación biomédica mediante la adquisición de un cluster computacional.</t>
  </si>
  <si>
    <t>Sistema de caracterización de materiales a temperaturas criogénicas y campos magnéticos altos.</t>
  </si>
  <si>
    <t>Fortalecimiento de las capacidades de observación e investigación oceanográfica mediante la adquisición de un Planeador Submarino Autónomo (“Glider”) de última generación.</t>
  </si>
  <si>
    <t>Sistema de Termoforesis Micro-escala aplicada al desarrollo de fármacos de interés biomédico y veterinario.</t>
  </si>
  <si>
    <t>Fortalecimiento de una plataforma centralizada de equipamiento del Centro de Investigación de Nanotecnología y Materiales Avanzados UC a través de la adquisición de un FE-SEM.</t>
  </si>
  <si>
    <t>Aplicación de Espectrometría de Masas de Alta Resolución para potenciar estudios interdisciplinarios de proteómica, biología estructural y biomedicina: desde péptidos hasta complejos supramoleculares intactos.</t>
  </si>
  <si>
    <t>Plataforma de Secuenciación Masiva Nextseq 500 (Illumina): Una solución para análisis genómicos, transcriptómicos y metagenómicos en procariontes y eucariontes en Chile.</t>
  </si>
  <si>
    <t>Actualización y adquisición de nuevos accesorios de un espectrómetro de Resonancia Magnética Nuclear para el fortalecimiento de la investigación en variadas áreas de la química.</t>
  </si>
  <si>
    <t>Espectrómetro de masas con plasma acoplado por inducción de tipo cuadrupolo: Un laboratorio geoquímico de nivel mundial para el desarrollo sustentable de la región sur-austral de Chile.</t>
  </si>
  <si>
    <t>Desarrollo de aplicaciones en acústica mediante la técnica de arreglo de micrófonos de alta definición e imágenes acústicas.</t>
  </si>
  <si>
    <t>Microscopía Electrónica de Barrido para el fortalecimiento de la investigación multidisciplinaria en las Ciencias del Mar y la Acuicultura en la macrozona Norte de Chile.</t>
  </si>
  <si>
    <t>Sistema para desarrollo de prototipos electrónicos para implantes biomédicos, instrumentación astronómica y dispositivos de telecomunicaciones.</t>
  </si>
  <si>
    <t>Unidad para microscopía de fluorescencia de células vivas en alta resolución.</t>
  </si>
  <si>
    <t>Sistema de registro de procesos psiconeurolingüísticos.</t>
  </si>
  <si>
    <t>Implementación de un centro de secuenciación masiva multiprósito para el fortalecimiento de líneas de investigación desarrolladas en la Región de La Araucanía.</t>
  </si>
  <si>
    <t>Fortalecimiento de las capacidades del Center of Waste Management and Bionergy-BIOREN, en la caracterización de biomasa y materiales a través de la adquisición de un GC /MS/FID como equipo complementario a un TGA-DSC.</t>
  </si>
  <si>
    <t>The southern GPU-cluster: Plataforma basada en computación gráfica de alto desempeño para la asociatividad y aceleración de investigaciones en ciencias de la vida.</t>
  </si>
  <si>
    <t>Cámara de termo vacío para estudios en ambiente espacial.</t>
  </si>
  <si>
    <t>Fortalecimiento de la investigacion interdisciplinaria a traves de la adquisicion de un equipo de Microscopia de Fuerza Atomica (AFM) acoplada con Espectroscopia confocal RAMAN.</t>
  </si>
  <si>
    <t>Observatorio de Respuesta de Sitio en Cuencas Aluviales.</t>
  </si>
  <si>
    <t>Incorporación de un Cromatógrafo líquido preparativo (CLP) para fortalecer una plataforma orientada a la purificación de proteínas y bioproductos.</t>
  </si>
  <si>
    <t>Adquisición de Microscopio de Efecto Túnel y Fuerza Atómica para estudios de Transporte Electrónico en Interfaces y moléculas individuales.</t>
  </si>
  <si>
    <t>Adquisición de un Cytation5 Imaging Reader para fortalecer la investigación biomédica interdisciplinaria en la Facultad de Química de la Pontificia Universidad Católica de Chile.</t>
  </si>
  <si>
    <t>Microscopía Confocal Raman 3 D y MFA: Un equipo tranversal a ciencias básicas y aplicadas para el fortalecimiento de la investigación en caracterización en baja dimensión en áreas_x000D_ silvoagropecuarias, medicina , medioambiente e ingenierías.</t>
  </si>
  <si>
    <t>Sistema Avanzado de Procesamiento y Servicios de Supercómputo.</t>
  </si>
  <si>
    <t>Análisis estructural e identificación de componentes celulares, incluyendo los compuestos bioactivos, a través de la espectrometría de masas por la técnica de MALDI-TOF MS/MS: Un enfoque integrative.</t>
  </si>
  <si>
    <t>Fortalecimiento del análisis celular, a través de la separación, purificación y recuperación de poblaciones celulares por deflexión electromagnética mediante Citometría de Flujo con Cell Sorter.</t>
  </si>
  <si>
    <t>Renovación del Clúster de Cómputo del Centro de Bioinformática y Simulación Molecular (CBSM) de la Universidad de Talca.</t>
  </si>
  <si>
    <t>Fortalecimiento de la investigación multidisciplinaria para el análisis textural de materiales mediante fisisorción, quimisorción de gases y térmica acoplado a masa_x000D_.</t>
  </si>
  <si>
    <t>Desarrollo de procesos limpios para la extracción de compuestos bioactivos a partir de microalgas, hortalizas y frutas con fluidos subcríticos y supercríticos.</t>
  </si>
  <si>
    <t>Implementación de un Analizador Elemental CNS para el fortalecimiento de la investigación en Ciencias Silvoagropecuarias.</t>
  </si>
  <si>
    <t>Vehículo manipulado por control remoto (ROV), con brazo multifuncional, para el estudio multidisciplinario de montes submarinos, margen continental y fiordos de Chile.</t>
  </si>
  <si>
    <t>Fortalecimiento de investigación interdisciplinaria en materiales a través de un espectrómetro de emisión de descarga luminiscente (GD-OES) para el análisis de composición química y su perfil en profundidad.</t>
  </si>
  <si>
    <t>Espectrómetro de Laser Flash Photolysis: una herramienta imprescindible para caracterizar especies transientes y/o reactivas que no emiten luz.</t>
  </si>
  <si>
    <t>Mejoramiento de las Capacidades  Analíticas  Multielementales Mediante la Adquisición de un Equipo de Fluorescencia de Rayos –X de Reflexión Total.</t>
  </si>
  <si>
    <t>Sistema de PCR digital de ultima generación.</t>
  </si>
  <si>
    <t>Espectrómetro óptico de reflectancia especular y difusa de alta resolucion UV-VIS-NIR.</t>
  </si>
  <si>
    <t>Equipamiento para Emulación y Evaluación de Sistemas de Almacenamiento Energético.</t>
  </si>
  <si>
    <t>Fortalecimiento de la investigación en ingeniería a través de la adquisición de una mesa vibradora para el estudio del comportamiento sísmico y vibraciones de estructuras de gran escala.</t>
  </si>
  <si>
    <t>Fortalecimiento de la Investigación Colaborativa en la Región de Valparaíso para la Identificación de Moléculas Bioactivas de Interés Medicinal o Biotecnológico Mediante Técnicas de Cribado de Alto Rendimiento y Alto Contenido.</t>
  </si>
  <si>
    <t>Adquisición de un Equipo de Absorciometría de Rayos X de Energía Dual.</t>
  </si>
  <si>
    <t>Atracción de la colaboración Científica Internacional de alto impacto mediante técnicas Avanzadas de Difracción de Rayos-X para integrar la Investigación interdisciplinaria en la Región de La Araucanía.</t>
  </si>
  <si>
    <t>Visualización de proteínas sinaptica mediante el uso de un microscopio de dos fotones.</t>
  </si>
  <si>
    <t>Equipo SAXS para la investigación avanzada de materiales.</t>
  </si>
  <si>
    <t>Implementación de una plataforma para caracterizar nanoestructuras (tamaño, potencial zeta, concentración y fluorescencia) de interés en diversas disciplinas.</t>
  </si>
  <si>
    <t>ADQUISICIÓN DE INSTRUMENTAL SODAR-RASS PARA LA OBSERVACIÓN VERTICAL REMOTA DE LA ATMÓSFERA EN COYHAIQUE.</t>
  </si>
  <si>
    <t xml:space="preserve">Sistema de observación oceanográfico en línea para la prevención de catástrofes ambientales en la región de Los Lagos. </t>
  </si>
  <si>
    <t>Instalación de capacidades para el análisis de isótopos estables_x000D_ en muestras totales y de compuestos específicos.</t>
  </si>
  <si>
    <t>Unidad de cristalización de proteínas.</t>
  </si>
  <si>
    <t>Fortalecimiento e Incremento de la calidad de la investigación tanto intra como interinstitucional en la Región de Valparaíso, en actividad física, desde la perspectiva de la evaluación y el análisis de la capacidad cardiorrespiratoria.</t>
  </si>
  <si>
    <t>Adquisición de un sistema UHPLC-HR-QTOF-MS para técnicas metabolómicas y proteómicas dirigido a investigaciones interdisciplinarias en caracterización de bioactivos y biomarcadores, con énfasis en el diagnóstico de enfermedades crónicas no transmisibles.</t>
  </si>
  <si>
    <t>Fortalecimiento de la actividad multidisciplinaria a través de la implementación de una unidad de experimentación de impactos del cambio climático para la adaptación de agricultura y recursos hídricos.</t>
  </si>
  <si>
    <t>Renovación de Microscopio Electrónico de Transmisión, para asegurar la continuación de la investigación ultraestructural en la Universidad y Región de Valparaíso.</t>
  </si>
  <si>
    <t>Sistema de Cómputo para Deep Learning basado en Cluster NVIDIA DGX-1.</t>
  </si>
  <si>
    <t>Adquisición de un sistema de control automatizado de biorreactores “Biostat B”, para realizar investigación orientada a la industria de alimentos nacional en la Universidad de Santiago de Chile.</t>
  </si>
  <si>
    <t>Sistema integrado para pruebas de pilas de combustible de membrana polimérica: Modelado, caracterización, y monitorización de sus principales variables para ensayar nuevos materiales, piezas diseñadas o la interacción con convertidores de potencia.</t>
  </si>
  <si>
    <t>Vehículo Aéreo no Tripulado implementado con sensores multiespectrales para el monitoreo de los recursos naturales en la Patagonia.</t>
  </si>
  <si>
    <t>Extensión de las capacidades del Canal de Ensayos Hidrodinámicos UACh mediante la implementación de un sistema de generación de oleaje irregular.</t>
  </si>
  <si>
    <t>Espectrómetro de Resonancia Magnética Nuclear de 500 MHz para potenciar investigaciones interdisciplinarias en química orgánica, caracterización de compuestos bioactivos y metabolómica en Chile y la Región del Maule.</t>
  </si>
  <si>
    <t>Robot para Construcción Impresa con Hormigones, Polímeros y Bio-materiales.</t>
  </si>
  <si>
    <t>Fortalecimiento de las capacidades analíticas para el desarrollo de biomateriales y biocombustibles en las regiones del  Bío-Bío y la Araucanía, a través de un Micropirolizador y ATD acoplados a un GC/MS.</t>
  </si>
  <si>
    <t>Fortalecimiento de una plataforma centralizada de equipamiento del Centro de Investigación de Nanotecnología y Materiales Avanzados UC a través de la adquisición de un XPS.</t>
  </si>
  <si>
    <t>Desarrollo de un core facility para el análisis de alimentos basado en la incorporación de fenómenos fisiológicos, como la digestión y la fermentación, con la tecnología TWINSHIME®.</t>
  </si>
  <si>
    <t>Implementación de un sistema de captura por microdisección láser para uso en experimentación y biomedicina.</t>
  </si>
  <si>
    <t>Sistema de Ultramicrotomía para Microscopia Electrónica de Transmisión, Barrido y Microanálisis para Ciencias Biólogicas, de Materiales, Sociales y Antropológicas.</t>
  </si>
  <si>
    <t>Lab-RAM: un laboratorio micro-Raman transdisciplinario para el estudio de fluidos, vidrios y materiales a micro-escala.</t>
  </si>
  <si>
    <t>Fortalecimiento del área de Microscopia Electrónica para la caracterización topográfica, tamaño y análisis elemental de nanomateriales enfocado  al desarrollo de la nanobiotecnología.</t>
  </si>
  <si>
    <t>SISTEMA REMOLCADO PARA EL MONITOREO OCEANOGRÁFICO DE ZONAS COSTERAS: BAHIAS, ESTUARIOS Y FIORDOS.</t>
  </si>
  <si>
    <t>ITC: Una Herramienta Versátil Para Medir Afinidad a Proteínas y otras Macromoléculas en Química Medicinal, Supramolecular, Fisicoquímica y Biología Molecular.</t>
  </si>
  <si>
    <t>Desde células hasta organismos parásitos: Adquisición de un microscopio electrónico de barrido para fortalecer la investigación en Ciencias Veterinarias.</t>
  </si>
  <si>
    <t>Fortalecimiento de la interdisciplinariedad en investigaciones de trazabilidad y especiación de elementos traza usando UHPLC-ICP- MS para el estudio de procesos químicos en Cc. de los Alimentos, Química Analítica y Ambiental, Cc.de la tierra y Minería.</t>
  </si>
  <si>
    <t>Fortalecimiento de las redes de cooperación interdisciplinaria en áreas de ingeniería y ciencias a través de la adquisición de un equipo de Spark Plasma Sintering (SPS).</t>
  </si>
  <si>
    <t>Modelamiento de canal de banda ancha para redes 802.11p.</t>
  </si>
  <si>
    <t>Adquisición de un secuenciador Sanger para la bioprospección de organismos de ambientes extremos de Chile.</t>
  </si>
  <si>
    <t>Centro de espectrometría de masas de alta resolución en omics y complejos intactos.</t>
  </si>
  <si>
    <t>Sistema de observación de fitoplancton in situ con transmisión de registros en tiempo real: herramienta cuantitativa para la detección temprana de floraciones algales nocivas (FAN) en fiordos Patagónicos.</t>
  </si>
  <si>
    <t>Microscopio confocal de última generación: alta resolución espacial y temporal.</t>
  </si>
  <si>
    <t>Adquisición de un biorreactor multiple de 3 y 7 L para la producción de biomasa y compuestos de interés biotecnológico.</t>
  </si>
  <si>
    <t>OCEANO: PLATAFORMA DE ALTO DESEMPEÑO COMPUTACIONAL PARA LA INVESTIGACIÓN Y SOSTENIBILIDAD DE LOS ECOSISTEMAS ACUATICOS Y SUS RECURSOS.</t>
  </si>
  <si>
    <t>Adquisición de un naoindentador para la caracterización del comportamiento nanomecánico de materiales.</t>
  </si>
  <si>
    <t>Renovación de equipamiento para caracterización térmica programada (DTP-OTP-RTP) con espectrómetro de masa, para potenciar investigación multidisciplinaria de materiales.</t>
  </si>
  <si>
    <t>DEPARTAMENTO DE OBRAS CIVILES</t>
  </si>
  <si>
    <t>Código Proyecto</t>
  </si>
  <si>
    <t>Facultad / Unidad Académica POSTULADA</t>
  </si>
  <si>
    <t>Gerard Olivar Tost (*)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</si>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</sst>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2" xfId="0" pivotButton="1" applyFont="1" applyBorder="1" applyAlignment="1">
      <alignment horizontal="center" vertical="center"/>
    </xf>
    <xf numFmtId="0" fontId="11" fillId="0" borderId="6" xfId="0" pivotButton="1" applyFont="1" applyBorder="1" applyAlignment="1">
      <alignment horizontal="center" vertical="center" wrapText="1"/>
    </xf>
    <xf numFmtId="0" fontId="11" fillId="0" borderId="8" xfId="0" pivotButton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pivotButton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1">
    <cellStyle name="Normal" xfId="0" builtinId="0"/>
  </cellStyles>
  <dxfs count="3366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alignment horizontal="general" readingOrder="0"/>
    </dxf>
    <dxf>
      <alignment horizontal="left" relativeIndent="1" readingOrder="0"/>
    </dxf>
    <dxf>
      <alignment horizontal="center" indent="0" readingOrder="0"/>
    </dxf>
    <dxf>
      <alignment wrapText="1" readingOrder="0"/>
    </dxf>
    <dxf>
      <alignment horizontal="center" readingOrder="0"/>
    </dxf>
    <dxf>
      <alignment horizontal="general" indent="0" readingOrder="0"/>
    </dxf>
    <dxf>
      <alignment horizontal="general" indent="0" readingOrder="0"/>
    </dxf>
    <dxf>
      <alignment horizontal="center" readingOrder="0"/>
    </dxf>
    <dxf>
      <alignment horizontal="left" relativeIndent="1" readingOrder="0"/>
    </dxf>
    <dxf>
      <alignment horizontal="left" relativeIndent="1" readingOrder="0"/>
    </dxf>
    <dxf>
      <alignment horizontal="center" indent="0" readingOrder="0"/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general" readingOrder="0"/>
    </dxf>
    <dxf>
      <alignment horizontal="general" indent="0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center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center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alignment horizontal="general" readingOrder="0"/>
    </dxf>
    <dxf>
      <alignment horizontal="left" relativeIndent="1" readingOrder="0"/>
    </dxf>
    <dxf>
      <alignment horizontal="center" indent="0" readingOrder="0"/>
    </dxf>
    <dxf>
      <alignment wrapText="1" readingOrder="0"/>
    </dxf>
    <dxf>
      <alignment horizontal="center" readingOrder="0"/>
    </dxf>
    <dxf>
      <alignment horizontal="general" indent="0" readingOrder="0"/>
    </dxf>
    <dxf>
      <alignment horizontal="general" indent="0" readingOrder="0"/>
    </dxf>
    <dxf>
      <alignment horizontal="center" readingOrder="0"/>
    </dxf>
    <dxf>
      <alignment horizontal="left" relativeIndent="1" readingOrder="0"/>
    </dxf>
    <dxf>
      <alignment horizontal="left" relativeIndent="1" readingOrder="0"/>
    </dxf>
    <dxf>
      <alignment horizontal="center" indent="0" readingOrder="0"/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general" readingOrder="0"/>
    </dxf>
    <dxf>
      <alignment horizontal="general" indent="0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alignment horizontal="general" readingOrder="0"/>
    </dxf>
    <dxf>
      <alignment horizontal="left" relativeIndent="1" readingOrder="0"/>
    </dxf>
    <dxf>
      <alignment horizontal="center" indent="0" readingOrder="0"/>
    </dxf>
    <dxf>
      <alignment wrapText="1" readingOrder="0"/>
    </dxf>
    <dxf>
      <alignment horizontal="center" readingOrder="0"/>
    </dxf>
    <dxf>
      <alignment horizontal="general" indent="0" readingOrder="0"/>
    </dxf>
    <dxf>
      <alignment horizontal="general" indent="0" readingOrder="0"/>
    </dxf>
    <dxf>
      <alignment horizontal="center" readingOrder="0"/>
    </dxf>
    <dxf>
      <alignment horizontal="left" relativeIndent="1" readingOrder="0"/>
    </dxf>
    <dxf>
      <alignment horizontal="left" relativeIndent="1" readingOrder="0"/>
    </dxf>
    <dxf>
      <alignment horizontal="center" indent="0" readingOrder="0"/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general" readingOrder="0"/>
    </dxf>
    <dxf>
      <alignment horizontal="general" indent="0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alignment horizontal="center" readingOrder="0"/>
    </dxf>
    <dxf>
      <alignment horizontal="general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2" defaultPivotStyle="PivotStyleLight16"/>
  <colors>
    <mruColors>
      <color rgb="FFC6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ONCURSOS/Estado%20ACTUALIZADO%20de%20Proyectos%20FONDEQU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Equip. Mayor"/>
      <sheetName val="2021 (CCSS)"/>
      <sheetName val="ACCESO EMBARCACIONES"/>
      <sheetName val="Proyectos Vigentes"/>
      <sheetName val="Hoja4"/>
      <sheetName val="Hoja1"/>
      <sheetName val="Estados"/>
      <sheetName val="Dato Visitas 2019"/>
    </sheetNames>
    <sheetDataSet>
      <sheetData sheetId="0"/>
      <sheetData sheetId="1"/>
      <sheetData sheetId="2"/>
      <sheetData sheetId="3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EQM150003</v>
          </cell>
          <cell r="B4" t="str">
            <v>Adquisición de Electroencefalógrafo portátil  de alta densidad con sistema Wireless.</v>
          </cell>
          <cell r="C4" t="str">
            <v xml:space="preserve">Paulo Barraza </v>
          </cell>
          <cell r="D4" t="str">
            <v>UNIVERSIDAD DE CHILE</v>
          </cell>
          <cell r="E4" t="str">
            <v>CIAE, Vicerrectoria de Investigacion</v>
          </cell>
        </row>
        <row r="5">
          <cell r="A5" t="str">
            <v>EQM150005</v>
          </cell>
          <cell r="B5" t="str">
            <v>ADQUISICIÓN DE UN MICROSCOPIO INTRAVITAL PARA EL ESTUDIO IN VIVO DE TROMBOSIS EN MODELOS ANIMALES.</v>
          </cell>
          <cell r="C5" t="str">
            <v>Eduardo Fuentes Quinteros</v>
          </cell>
          <cell r="D5" t="str">
            <v>UNIVERSIDAD DE TALCA</v>
          </cell>
          <cell r="E5" t="str">
            <v xml:space="preserve">Facultad de Ciencias de la Salud </v>
          </cell>
        </row>
        <row r="6">
          <cell r="A6" t="str">
            <v>EQM150010</v>
          </cell>
          <cell r="B6" t="str">
            <v>Desarrollo de una plataforma de microtomografía computarizada (microCT) para el análisis de animales y especímenes experimentales con el propósito de fortalecer la investigación avanzada en ciencias odontológicas.</v>
          </cell>
          <cell r="C6" t="str">
            <v>Rolando Vernal Astudillo</v>
          </cell>
          <cell r="D6" t="str">
            <v>UNIVERSIDAD DE CHILE</v>
          </cell>
          <cell r="E6" t="str">
            <v>Facultad de Odontología</v>
          </cell>
        </row>
        <row r="7">
          <cell r="A7" t="str">
            <v>EQM150015</v>
          </cell>
          <cell r="B7" t="str">
            <v>Aula Experimental Integrada para la Investigación y Desarrollo en Enseñanza y Aprendizaje.</v>
          </cell>
          <cell r="C7" t="str">
            <v>Ricardo Rosas Diaz</v>
          </cell>
          <cell r="D7" t="str">
            <v>PONTIFICIA UNIVERSIDAD CATÓLICA DE CHILE</v>
          </cell>
          <cell r="E7" t="str">
            <v>Vicerrectoría de Investigación (EduLab - Facultades de Educación, Ingeniería y Ciencias Sociales)</v>
          </cell>
        </row>
        <row r="8">
          <cell r="A8" t="str">
            <v>EQM150016</v>
          </cell>
          <cell r="B8" t="str">
            <v>Plataforma de Microscopia Electroquímica de Barrido (SECM) para caracterización morfológica y procesos de transferencia de carga en sistemas biológicos y químicos.</v>
          </cell>
          <cell r="C8" t="str">
            <v>Juan Armijo Mancilla</v>
          </cell>
          <cell r="D8" t="str">
            <v>PONTIFICIA UNIVERSIDAD CATÓLICA DE CHILE</v>
          </cell>
          <cell r="E8" t="str">
            <v>Facultad de Química</v>
          </cell>
        </row>
        <row r="9">
          <cell r="A9" t="str">
            <v>EQM150018</v>
          </cell>
          <cell r="B9" t="str">
            <v>Incorporación de Parámetros Isotópicos y Nutricionales de Rápida Determinación para Evaluar la Sustentabilidad Hídrica y Nutricional de Especies Forestales.</v>
          </cell>
          <cell r="C9" t="str">
            <v>Rafael Rubilar Pons</v>
          </cell>
          <cell r="D9" t="str">
            <v>UNIVERSIDAD DE CONCEPCIÓN</v>
          </cell>
          <cell r="E9" t="str">
            <v>Facultad de Ciencias Forestales</v>
          </cell>
        </row>
        <row r="10">
          <cell r="A10" t="str">
            <v>EQM150019</v>
          </cell>
          <cell r="B10" t="str">
            <v>Fortalecimiento de la investigación interdisciplinaria de materiales y biomateriales: Sistema de Imágenes Infrarrojo FTIR para la evaluación no destructiva de superficies.</v>
          </cell>
          <cell r="C10" t="str">
            <v>Aldo Rolleri Saavedra</v>
          </cell>
          <cell r="D10" t="str">
            <v>UNIVERSIDAD AUSTRAL DE CHILE</v>
          </cell>
          <cell r="E10" t="str">
            <v xml:space="preserve">Ciencias Forestales y Recursos Naturales </v>
          </cell>
        </row>
        <row r="11">
          <cell r="A11" t="str">
            <v>EQM150020</v>
          </cell>
          <cell r="B11" t="str">
            <v>Espectrómetro Raman confocal con accesorios de combinación para medidas AFM, espectro- electroquímica y solución homogénea: caracterización avanzada de materiales relevantes en medioambiente y energía.</v>
          </cell>
          <cell r="C11" t="str">
            <v>Mauricio Isaacs Casanova</v>
          </cell>
          <cell r="D11" t="str">
            <v>PONTIFICIA UNIVERSIDAD CATÓLICA DE CHILE</v>
          </cell>
          <cell r="E11" t="str">
            <v>Facultad de Química</v>
          </cell>
        </row>
        <row r="12">
          <cell r="A12" t="str">
            <v>EQM150022</v>
          </cell>
          <cell r="B12" t="str">
            <v>Very High Resolution Earth Surface Mapping for Hydrological and Geophysical Process Understanding.</v>
          </cell>
          <cell r="C12" t="str">
            <v>James Mcphee Torres</v>
          </cell>
          <cell r="D12" t="str">
            <v>UNIVERSIDAD DE CHILE</v>
          </cell>
          <cell r="E12" t="str">
            <v>Facultad de Ciencias Físicas y Matemáticas
Departamento de Ingeniería Civil</v>
          </cell>
        </row>
        <row r="13">
          <cell r="A13" t="str">
            <v>EQM150023</v>
          </cell>
          <cell r="B13" t="str">
            <v>IMPLEMENTACION DE UNA PLATAFORMA TECNOLOGICA BASADA EN ULTRACENTRIFUGACIÓN PARA LA OBTENCIÓN DE  NANOVESICULAS UTILES PARA EL  DESARROLLO DE BIOMARCADORES ASOCIADOS A PATOLOGIAS HUMANAS.</v>
          </cell>
          <cell r="C13" t="str">
            <v>Cristian Carvajal Maldonado</v>
          </cell>
          <cell r="D13" t="str">
            <v>PONTIFICIA UNIVERSIDAD CATÓLICA DE CHILE</v>
          </cell>
          <cell r="E13" t="str">
            <v>Medicina</v>
          </cell>
        </row>
        <row r="14">
          <cell r="A14" t="str">
            <v>EQM150024</v>
          </cell>
          <cell r="B14" t="str">
            <v>Triaxial de alta precisión para suelos parcialmente saturados.</v>
          </cell>
          <cell r="C14" t="str">
            <v>Esteban Saez Robert</v>
          </cell>
          <cell r="D14" t="str">
            <v>PONTIFICIA UNIVERSIDAD CATÓLICA DE CHILE</v>
          </cell>
          <cell r="E14" t="str">
            <v>Facultad de Ingeniería</v>
          </cell>
        </row>
        <row r="15">
          <cell r="A15" t="str">
            <v>EQM150025</v>
          </cell>
          <cell r="B15" t="str">
            <v>Cromatógrafo en Contra-Corriente Líquido-Líquido de Lecho Móvil Verdadero para purificaciones continuas en escala preparativa.</v>
          </cell>
          <cell r="C15" t="str">
            <v>Edgar Pastene Navarrete</v>
          </cell>
          <cell r="D15" t="str">
            <v>UNIVERSIDAD DE CONCEPCIÓN</v>
          </cell>
          <cell r="E15" t="str">
            <v>Farmacia</v>
          </cell>
        </row>
        <row r="16">
          <cell r="A16" t="str">
            <v>EQM150029</v>
          </cell>
          <cell r="B16" t="str">
            <v>Implementacion de un Laboratorio de Modelamiento de Interacción Conductor - Carretera.</v>
          </cell>
          <cell r="C16" t="str">
            <v>Tomas Echaveguren Navarro</v>
          </cell>
          <cell r="D16" t="str">
            <v>UNIVERSIDAD DE CONCEPCIÓN</v>
          </cell>
          <cell r="E16" t="str">
            <v>Facultad de Ingeniería</v>
          </cell>
        </row>
        <row r="17">
          <cell r="A17" t="str">
            <v>EQM150032</v>
          </cell>
          <cell r="B17" t="str">
            <v>Incorporación de una Plataforma de Secuenciación Puntual y Genotipificación dirigida para la Investigación Científica e Innovación en Ciencias Médicas y Biológicas.</v>
          </cell>
          <cell r="C17" t="str">
            <v>Leyla Cárdenas Tavie</v>
          </cell>
          <cell r="D17" t="str">
            <v>UNIVERSIDAD AUSTRAL DE CHILE</v>
          </cell>
          <cell r="E17" t="str">
            <v>Facultad de Ciencias</v>
          </cell>
        </row>
        <row r="18">
          <cell r="A18" t="str">
            <v>EQM150033</v>
          </cell>
          <cell r="B18" t="str">
            <v>Equipo de imágenes de resonancia magnética pre-clínico.</v>
          </cell>
          <cell r="C18" t="str">
            <v>Sergio Uribe Arancibia</v>
          </cell>
          <cell r="D18" t="str">
            <v>PONTIFICIA UNIVERSIDAD CATÓLICA DE CHILE</v>
          </cell>
          <cell r="E18" t="str">
            <v>Medicina</v>
          </cell>
        </row>
        <row r="19">
          <cell r="A19" t="str">
            <v>EQM150034</v>
          </cell>
          <cell r="B19" t="str">
            <v>IMPLEMENTACION DE UNA PLATAFORMA PARA LA DETECCION Y CARACTERIZACION DE NANOPARTICULAS EN MUESTRAS BIOLOGICAS CON FINES DIAGNOSTICOS, BIOTECNOLOGICOS Y DE TERAPIAS REGENERATVIAS DE VANGUARDIA.</v>
          </cell>
          <cell r="C19" t="str">
            <v>Fidel Castro Reboredo</v>
          </cell>
          <cell r="D19" t="str">
            <v>UNIVERSIDAD DE CONCEPCIÓN</v>
          </cell>
          <cell r="E19" t="str">
            <v>Ciencias Veterinarias</v>
          </cell>
        </row>
        <row r="20">
          <cell r="A20" t="str">
            <v>EQM150036</v>
          </cell>
          <cell r="B20" t="str">
            <v>Aplicaciones de la ultracentrifugación en las ciencias veterinarias de la Universidad de Concepción: una necesidad no resuelta.</v>
          </cell>
          <cell r="C20" t="str">
            <v>Lleretny Rodriguez Alvarez</v>
          </cell>
          <cell r="D20" t="str">
            <v>UNIVERSIDAD DE CONCEPCIÓN</v>
          </cell>
          <cell r="E20" t="str">
            <v>Ciencias Veterinarias</v>
          </cell>
        </row>
        <row r="21">
          <cell r="A21" t="str">
            <v>EQM150037</v>
          </cell>
          <cell r="B21" t="str">
            <v xml:space="preserve">Implementación de una plataforma de análisis de biomarcadores para la investigación en Pediatría. </v>
          </cell>
          <cell r="C21" t="str">
            <v>Mauricio Farfan Urzua</v>
          </cell>
          <cell r="D21" t="str">
            <v>UNIVERSIDAD DE CHILE</v>
          </cell>
          <cell r="E21" t="str">
            <v>Facultad de Medicina/Departamento de Pediatría y Cirugía Infantil, Campus Oriente</v>
          </cell>
        </row>
        <row r="22">
          <cell r="A22" t="str">
            <v>EQM150045</v>
          </cell>
          <cell r="B22" t="str">
            <v>Plataforma analítica basada en un sistema UHPLC-MS/TOF para la identificación, cuantificación y estudio integrado de compuestos claves para fortalecer la investigación y el desarrollo de las áreas de inocuidad, calidad y toxicología de alimentos en Chile.</v>
          </cell>
          <cell r="C22" t="str">
            <v>Franco Pedreschi Plasencia</v>
          </cell>
          <cell r="D22" t="str">
            <v>PONTIFICIA UNIVERSIDAD CATÓLICA DE CHILE</v>
          </cell>
          <cell r="E22" t="str">
            <v>Facultad de Ingeniería</v>
          </cell>
        </row>
        <row r="23">
          <cell r="A23" t="str">
            <v>EQM150050</v>
          </cell>
          <cell r="B23" t="str">
            <v>Characterization of Clouds in the Antarctic Peninsula and the Southern Ocean (Caracterización de Nubes en la Península Antártica y el Océano Austral).</v>
          </cell>
          <cell r="C23" t="str">
            <v xml:space="preserve">Raul R. Cordero </v>
          </cell>
          <cell r="D23" t="str">
            <v>UNIVERSIDAD DE SANTIAGO DE CHILE</v>
          </cell>
          <cell r="E23" t="str">
            <v>Ciencias</v>
          </cell>
        </row>
        <row r="24">
          <cell r="A24" t="str">
            <v>EQM150051</v>
          </cell>
          <cell r="B24" t="str">
            <v>Adquisición de equipo para Levantamiento Tridimensional de alta Definición.</v>
          </cell>
          <cell r="C24" t="str">
            <v>Galo Valdebenito Montenegro</v>
          </cell>
          <cell r="D24" t="str">
            <v>UNIVERSIDAD AUSTRAL DE CHILE</v>
          </cell>
          <cell r="E24" t="str">
            <v>Ciencias de la Ingeniería</v>
          </cell>
        </row>
        <row r="25">
          <cell r="A25" t="str">
            <v>EQM150053</v>
          </cell>
          <cell r="B25" t="str">
            <v>Implementación de un laboratorio de análisis de mediadores inflamatorios lipídicos asociados a trastornos metabólicos en salud y producción animal.</v>
          </cell>
          <cell r="C25" t="str">
            <v>MARIA HIDALGO GOMEZ</v>
          </cell>
          <cell r="D25" t="str">
            <v>UNIVERSIDAD AUSTRAL DE CHILE</v>
          </cell>
          <cell r="E25" t="str">
            <v>Facultad de Ciencias Veterinarias</v>
          </cell>
        </row>
        <row r="26">
          <cell r="A26" t="str">
            <v>EQM150055</v>
          </cell>
          <cell r="B26" t="str">
            <v>FORTALECIMIENTO DE LA INVESTIGACIÓN COLABORATIVA PARA LA CARACTERIZACIÓN, IDENTIFICACIÓN Y CUANTIFICACIÓN DE MOLÉCULAS BIOACTIVAS DE ORIGEN MARINO Y TERRESTRE MEDIANTE LA ADQUISICIÓN DE UN UHPLC-MS EN LA REGIÓN DE COQUIMBO.</v>
          </cell>
          <cell r="C26" t="str">
            <v xml:space="preserve">Fadia Tala </v>
          </cell>
          <cell r="D26" t="str">
            <v>UNIVERSIDAD CATÓLICA DEL NORTE</v>
          </cell>
          <cell r="E26" t="str">
            <v>Facultad de Ciencias del Mar - CIDTA</v>
          </cell>
        </row>
        <row r="27">
          <cell r="A27" t="str">
            <v>EQM150061</v>
          </cell>
          <cell r="B27" t="str">
            <v>CITOMETRO DE FLUJO BD LSRFortessa X-20 con HTS como plataforma para el screening acelerado de moléculas con actividad biológica.</v>
          </cell>
          <cell r="C27" t="str">
            <v>Maria  Barria Carcamo</v>
          </cell>
          <cell r="D27" t="str">
            <v>UNIVERSIDAD DE CONCEPCIÓN</v>
          </cell>
          <cell r="E27" t="str">
            <v>Facultad de Ciencias Biológicas</v>
          </cell>
        </row>
        <row r="28">
          <cell r="A28" t="str">
            <v>EQM150067</v>
          </cell>
          <cell r="B28" t="str">
            <v>Fortalecimiento y desarrollo de la investigación interdisciplinaria de la provincia de Ñuble a través de la adquisición de un UHPLC-MS en el campus Chillan de la Universidad de Concepción.</v>
          </cell>
          <cell r="C28" t="str">
            <v>Christian  Folch Cano</v>
          </cell>
          <cell r="D28" t="str">
            <v>UNIVERSIDAD DE CONCEPCIÓN</v>
          </cell>
          <cell r="E28" t="str">
            <v>Facultad de Ingeniería Agrícola</v>
          </cell>
        </row>
        <row r="29">
          <cell r="A29" t="str">
            <v>EQM150069</v>
          </cell>
          <cell r="B29" t="str">
            <v>Renovación de microscopio confocal del departamento de Biología, para mantener la competividad y aumentar las publicaciones científicas del área biológica y biomédica.</v>
          </cell>
          <cell r="C29" t="str">
            <v>Claudio Acuña Castillo</v>
          </cell>
          <cell r="D29" t="str">
            <v>UNIVERSIDAD DE SANTIAGO DE CHILE</v>
          </cell>
          <cell r="E29" t="str">
            <v>Facultad de Química y Biología</v>
          </cell>
        </row>
        <row r="30">
          <cell r="A30" t="str">
            <v>EQM150073</v>
          </cell>
          <cell r="B30" t="str">
            <v>Implementación de una plataforma de proteómica en la zona norte de Chile.</v>
          </cell>
          <cell r="C30" t="str">
            <v>Jorge Gonzalez Cortes</v>
          </cell>
          <cell r="D30" t="str">
            <v>UNIVERSIDAD DE ANTOFAGASTA</v>
          </cell>
          <cell r="E30" t="str">
            <v>Ciencias de la Salud</v>
          </cell>
        </row>
        <row r="31">
          <cell r="A31" t="str">
            <v>EQM150076</v>
          </cell>
          <cell r="B31" t="str">
            <v>Desarrollo e implementación de un sistema de estimulación magnética transcraneal y de registro electroencefalográfico simultáneo para el estudio de las bases neurobiológicas de procesos cognitivos y la conducta social.</v>
          </cell>
          <cell r="C31" t="str">
            <v>CARLOS RODRIGUEZ SICKERT</v>
          </cell>
          <cell r="D31" t="str">
            <v>UNIVERSIDAD DEL DESARROLLO</v>
          </cell>
          <cell r="E31" t="str">
            <v>Gobierno</v>
          </cell>
        </row>
        <row r="32">
          <cell r="A32" t="str">
            <v>EQM150077</v>
          </cell>
          <cell r="B32" t="str">
            <v>Renovación de equipo de electroforesis capilar para secuenciacion sanger y genotipado.</v>
          </cell>
          <cell r="C32" t="str">
            <v xml:space="preserve">Sylvain Faugeron </v>
          </cell>
          <cell r="D32" t="str">
            <v>PONTIFICIA UNIVERSIDAD CATÓLICA DE CHILE</v>
          </cell>
          <cell r="E32" t="str">
            <v>Facultad de Ciencias Biológicas</v>
          </cell>
        </row>
        <row r="33">
          <cell r="A33" t="str">
            <v>EQM150078</v>
          </cell>
          <cell r="B33" t="str">
            <v>AVANCE FRONTAL VRI (TASA VARIABLE DE RIEGO). UNA HERRAMIENTA PARA LA APLICACIÓN DE RIEGO SITIO ESPECÍFICO.</v>
          </cell>
          <cell r="C33" t="str">
            <v>Luis Lagos Roa</v>
          </cell>
          <cell r="D33" t="str">
            <v>UNIVERSIDAD DE CONCEPCIÓN</v>
          </cell>
          <cell r="E33" t="str">
            <v>Facultad de Ingeniería Agrícola</v>
          </cell>
        </row>
        <row r="34">
          <cell r="A34" t="str">
            <v>EQM150082</v>
          </cell>
          <cell r="B34" t="str">
            <v>SCIENCE CLOUD: PLATAFORMA PARA TRABAJO COLABORATIVO INTERDISCIPLINARIO.</v>
          </cell>
          <cell r="C34" t="str">
            <v>Rodrigo Gutierrez Ilabaca</v>
          </cell>
          <cell r="D34" t="str">
            <v>PONTIFICIA UNIVERSIDAD CATÓLICA DE CHILE</v>
          </cell>
          <cell r="E34" t="str">
            <v>Facultad de Ciencias Biológicas</v>
          </cell>
        </row>
        <row r="35">
          <cell r="A35" t="str">
            <v>EQM150084</v>
          </cell>
          <cell r="B35" t="str">
            <v>Plataforma de Cromatografía de Gases acoplada a espectrometría de Masa/Masa para el desarrollo de investigación multidisciplinar en la Universidad de Santiago de Chile en el estudio de compuestos volátiles en problemáticas transversales.</v>
          </cell>
          <cell r="C35" t="str">
            <v>ALEXIS ASPEE LAMAS</v>
          </cell>
          <cell r="D35" t="str">
            <v>UNIVERSIDAD DE SANTIAGO DE CHILE</v>
          </cell>
          <cell r="E35" t="str">
            <v>Facultad de Química y Biología</v>
          </cell>
        </row>
        <row r="36">
          <cell r="A36" t="str">
            <v>EQM150090</v>
          </cell>
          <cell r="B36" t="str">
            <v>Sistema servo-hidraulico de análisis de cargas dinámicas para el desarrollo de investigación en carreteras en el centro-sur de Chile.</v>
          </cell>
          <cell r="C36" t="str">
            <v>Aitor Raposeiras Ramos</v>
          </cell>
          <cell r="D36" t="str">
            <v>UNIVERSIDAD AUSTRAL DE CHILE</v>
          </cell>
          <cell r="E36" t="str">
            <v>Facultad de Ciencias de la Ingeniería</v>
          </cell>
        </row>
        <row r="37">
          <cell r="A37" t="str">
            <v>EQM150093</v>
          </cell>
          <cell r="B37" t="str">
            <v>Fortalecimiento y desarrollo de la investigación biomédica mediante la adquisición de un cluster computacional.</v>
          </cell>
          <cell r="C37" t="str">
            <v>Nancy Perez Ojeda</v>
          </cell>
          <cell r="D37" t="str">
            <v>UNIVERSIDAD DEL DESARROLLO</v>
          </cell>
          <cell r="E37" t="str">
            <v>Facultad de Medicina</v>
          </cell>
        </row>
        <row r="38">
          <cell r="A38" t="str">
            <v>EQM150094</v>
          </cell>
          <cell r="B38" t="str">
            <v>Sistema de caracterización de materiales a temperaturas criogénicas y campos magnéticos altos.</v>
          </cell>
          <cell r="C38" t="str">
            <v>Patricio Vargas Cantin</v>
          </cell>
          <cell r="D38" t="str">
            <v>UNIVERSIDAD TÉCNICA FEDERICO SANTA MARÍA</v>
          </cell>
          <cell r="E38" t="str">
            <v>Fisica</v>
          </cell>
        </row>
        <row r="39">
          <cell r="A39" t="str">
            <v>EQM150095</v>
          </cell>
          <cell r="B39" t="str">
            <v>Fortalecimiento de las capacidades de observación e investigación oceanográfica mediante la adquisición de un Planeador Submarino Autónomo (“Glider”) de última generación.</v>
          </cell>
          <cell r="C39" t="str">
            <v>Marcel Ramos Quezada</v>
          </cell>
          <cell r="D39" t="str">
            <v>UNIVERSIDAD CATÓLICA DEL NORTE</v>
          </cell>
          <cell r="E39" t="str">
            <v>Facultad de Ciencias del Mar</v>
          </cell>
        </row>
        <row r="40">
          <cell r="A40" t="str">
            <v>EQM150097</v>
          </cell>
          <cell r="B40" t="str">
            <v>Sistema de Termoforesis Micro-escala aplicada al desarrollo de fármacos de interés biomédico y veterinario.</v>
          </cell>
          <cell r="C40" t="str">
            <v>Oliberto Sánchez Ramos</v>
          </cell>
          <cell r="D40" t="str">
            <v>UNIVERSIDAD DE CONCEPCIÓN</v>
          </cell>
          <cell r="E40" t="str">
            <v>Facultad de Ciencias Biológicas</v>
          </cell>
        </row>
        <row r="41">
          <cell r="A41" t="str">
            <v>EQM150101</v>
          </cell>
          <cell r="B41" t="str">
            <v>Fortalecimiento de una plataforma centralizada de equipamiento del Centro de Investigación de Nanotecnología y Materiales Avanzados UC a través de la adquisición de un FE-SEM.</v>
          </cell>
          <cell r="C41" t="str">
            <v>José Mejía López</v>
          </cell>
          <cell r="D41" t="str">
            <v>PONTIFICIA UNIVERSIDAD CATÓLICA DE CHILE</v>
          </cell>
          <cell r="E41" t="str">
            <v>Centro de Investigación en Nanotecnología y Materiales Avanzados CIEN-UC</v>
          </cell>
        </row>
        <row r="42">
          <cell r="A42" t="str">
            <v>EQM150102</v>
          </cell>
          <cell r="B42" t="str">
            <v>Aplicación de Espectrometría de Masas de Alta Resolución para potenciar estudios interdisciplinarios de proteómica, biología estructural y biomedicina: desde péptidos hasta complejos supramoleculares intactos.</v>
          </cell>
          <cell r="C42" t="str">
            <v>Nelson Barrera Rojas</v>
          </cell>
          <cell r="D42" t="str">
            <v>PONTIFICIA UNIVERSIDAD CATÓLICA DE CHILE</v>
          </cell>
          <cell r="E42" t="str">
            <v>Facultad de Ciencias Biológicas</v>
          </cell>
        </row>
        <row r="43">
          <cell r="A43" t="str">
            <v>EQM150103</v>
          </cell>
          <cell r="B43" t="str">
            <v>“Renovación de equipamiento para caracterización térmica programada (DTP-OTP-RTP) con espectrómetro de masa, para potenciar investigación multidisciplinaria de materiales”.</v>
          </cell>
          <cell r="C43" t="str">
            <v>Rafael Garcia Lovera</v>
          </cell>
          <cell r="D43" t="str">
            <v>UNIVERSIDAD DE CONCEPCIÓN</v>
          </cell>
          <cell r="E43" t="str">
            <v>Facultad de Ciencias Químicas</v>
          </cell>
        </row>
        <row r="44">
          <cell r="A44" t="str">
            <v>EQM150104</v>
          </cell>
          <cell r="B44" t="str">
            <v>Plataforma de Secuenciación Masiva Nextseq 500 (Illumina): Una solución para análisis genómicos, transcriptómicos y metagenómicos en procariontes y eucariontes en Chile.</v>
          </cell>
          <cell r="C44" t="str">
            <v>Daniel Paredes Sabja</v>
          </cell>
          <cell r="D44" t="str">
            <v>UNIVERSIDAD NACIONAL ANDRÉS BELLO</v>
          </cell>
          <cell r="E44" t="str">
            <v>Facultad de Ciencias Biológicas</v>
          </cell>
        </row>
        <row r="45">
          <cell r="A45" t="str">
            <v>EQM150106</v>
          </cell>
          <cell r="B45" t="str">
            <v>Actualización y adquisición de nuevos accesorios de un espectrómetro de Resonancia Magnética Nuclear para el fortalecimiento de la investigación en variadas áreas de la química.</v>
          </cell>
          <cell r="C45" t="str">
            <v>Juan Guerrero Nuñez</v>
          </cell>
          <cell r="D45" t="str">
            <v>UNIVERSIDAD DE SANTIAGO DE CHILE</v>
          </cell>
          <cell r="E45" t="str">
            <v>Facultad de Química y Biología</v>
          </cell>
        </row>
        <row r="46">
          <cell r="A46" t="str">
            <v>EQM150107</v>
          </cell>
          <cell r="B46" t="str">
            <v>Espectrómetro de masas con plasma acoplado por inducción de tipo cuadrupolo: Un laboratorio geoquímico de nivel mundial para el desarrollo sustentable de la región sur-austral de Chile.</v>
          </cell>
          <cell r="C46" t="str">
            <v xml:space="preserve">Alexandre Corgne </v>
          </cell>
          <cell r="D46" t="str">
            <v>UNIVERSIDAD AUSTRAL DE CHILE</v>
          </cell>
          <cell r="E46" t="str">
            <v>Facultad de Ciencias</v>
          </cell>
        </row>
        <row r="47">
          <cell r="A47" t="str">
            <v>EQM150108</v>
          </cell>
          <cell r="B47" t="str">
            <v>Desarrollo de aplicaciones en acústica mediante la técnica de arreglo de micrófonos de alta definición e imágenes acústicas.</v>
          </cell>
          <cell r="C47" t="str">
            <v>Enrique Suárez Silva</v>
          </cell>
          <cell r="D47" t="str">
            <v>UNIVERSIDAD AUSTRAL DE CHILE</v>
          </cell>
          <cell r="E47" t="str">
            <v>Facultad de Ciencias de la Ingeniería / Instituto de Acústica</v>
          </cell>
        </row>
        <row r="48">
          <cell r="A48" t="str">
            <v>EQM150109</v>
          </cell>
          <cell r="B48" t="str">
            <v>Microscopía Electrónica de Barrido para el fortalecimiento de la investigación multidisciplinaria en las Ciencias del Mar y la Acuicultura en la macrozona Norte de Chile.</v>
          </cell>
          <cell r="C48" t="str">
            <v>Rogelio Sellanes López</v>
          </cell>
          <cell r="D48" t="str">
            <v>UNIVERSIDAD CATÓLICA DEL NORTE</v>
          </cell>
          <cell r="E48" t="str">
            <v>Facultad de Ciencias del Mar</v>
          </cell>
        </row>
        <row r="49">
          <cell r="A49" t="str">
            <v>EQM150114</v>
          </cell>
          <cell r="B49" t="str">
            <v>Sistema para desarrollo de prototipos electrónicos para implantes biomédicos, instrumentación astronómica y dispositivos de telecomunicaciones.</v>
          </cell>
          <cell r="C49" t="str">
            <v xml:space="preserve">Pablo Aqueveque </v>
          </cell>
          <cell r="D49" t="str">
            <v>UNIVERSIDAD DE CONCEPCIÓN</v>
          </cell>
          <cell r="E49" t="str">
            <v>Facultad de Ingeniería</v>
          </cell>
        </row>
        <row r="50">
          <cell r="A50" t="str">
            <v>EQM150118</v>
          </cell>
          <cell r="B50" t="str">
            <v>Unidad para microscopía de fluorescencia de células vivas en alta resolución.</v>
          </cell>
          <cell r="C50" t="str">
            <v>Patricia Burgos Hitschfeld</v>
          </cell>
          <cell r="D50" t="str">
            <v>UNIVERSIDAD AUSTRAL DE CHILE</v>
          </cell>
          <cell r="E50" t="str">
            <v>Facultad de Medicina</v>
          </cell>
        </row>
        <row r="51">
          <cell r="A51" t="str">
            <v>EQM150119</v>
          </cell>
          <cell r="B51" t="str">
            <v>Sistema de registro de procesos psiconeurolingüísticos.</v>
          </cell>
          <cell r="C51" t="str">
            <v>Giovanni Parodi Sweis</v>
          </cell>
          <cell r="D51" t="str">
            <v>PONTIFICIA UNIVERSIDAD CATÓLICA DE VALPARAÍSO</v>
          </cell>
          <cell r="E51" t="str">
            <v xml:space="preserve">Filosofía y Educación </v>
          </cell>
        </row>
        <row r="52">
          <cell r="A52" t="str">
            <v>EQM150126</v>
          </cell>
          <cell r="B52" t="str">
            <v>Implementación de un centro de secuenciación masiva multiprósito para el fortalecimiento de líneas de investigación desarrolladas en la Región de La Araucanía.</v>
          </cell>
          <cell r="C52" t="str">
            <v>Luis Salazar Navarrete</v>
          </cell>
          <cell r="D52" t="str">
            <v>UNIVERSIDAD DE LA FRONTERA</v>
          </cell>
          <cell r="E52" t="str">
            <v>Medicina</v>
          </cell>
        </row>
        <row r="53">
          <cell r="A53" t="str">
            <v>EQM150128</v>
          </cell>
          <cell r="B53" t="str">
            <v>Fortalecimiento de las capacidades del Center of Waste Management and Bionergy-BIOREN, en la caracterización de biomasa y materiales a través de la adquisición de un GC /MS/FID como equipo complementario a un TGA-DSC.</v>
          </cell>
          <cell r="C53" t="str">
            <v>Laura Azócar Ulloa</v>
          </cell>
          <cell r="D53" t="str">
            <v>UNIVERSIDAD DE LA FRONTERA</v>
          </cell>
          <cell r="E53" t="str">
            <v>Scientific and Technological Bioresource Nucleus</v>
          </cell>
        </row>
        <row r="54">
          <cell r="A54" t="str">
            <v>EQM150134</v>
          </cell>
          <cell r="B54" t="str">
            <v>The southern GPU-cluster: Plataforma basada en computación gráfica de alto desempeño para la asociatividad y aceleración de investigaciones en ciencias de la vida.</v>
          </cell>
          <cell r="C54" t="str">
            <v>Alexis Salas Burgos</v>
          </cell>
          <cell r="D54" t="str">
            <v>UNIVERSIDAD DE CONCEPCIÓN</v>
          </cell>
          <cell r="E54" t="str">
            <v>Facultad de Ciencias Biológicas</v>
          </cell>
        </row>
        <row r="55">
          <cell r="A55" t="str">
            <v>EQM150138</v>
          </cell>
          <cell r="B55" t="str">
            <v>Cámara de termo vacío para estudios en ambiente espacial.</v>
          </cell>
          <cell r="C55" t="str">
            <v>Marcos Diaz Quezada</v>
          </cell>
          <cell r="D55" t="str">
            <v>UNIVERSIDAD DE CHILE</v>
          </cell>
          <cell r="E55" t="str">
            <v>Facultad de Ciencias Físicas y Matemáticas</v>
          </cell>
        </row>
        <row r="56">
          <cell r="A56" t="str">
            <v>EQM150139</v>
          </cell>
          <cell r="B56" t="str">
            <v>Fortalecimiento de la investigacion interdisciplinaria a traves de la adquisicion de un equipo de Microscopia de Fuerza Atomica (AFM) acoplada con Espectroscopia confocal RAMAN.</v>
          </cell>
          <cell r="C56" t="str">
            <v>Manuel Melendrez Castro</v>
          </cell>
          <cell r="D56" t="str">
            <v>UNIVERSIDAD DE CONCEPCIÓN</v>
          </cell>
          <cell r="E56" t="str">
            <v>Facultad de Ingeniería</v>
          </cell>
        </row>
      </sheetData>
      <sheetData sheetId="4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EQM160015</v>
          </cell>
          <cell r="B4" t="str">
            <v>Observatorio de Respuesta de Sitio en Cuencas Aluviales.</v>
          </cell>
          <cell r="C4" t="str">
            <v>Gonzalo Montalva Alvarado</v>
          </cell>
          <cell r="D4" t="str">
            <v>UNIVERSIDAD DE CONCEPCIÓN</v>
          </cell>
          <cell r="E4" t="str">
            <v>FACULTAD DE INGENIERIA</v>
          </cell>
        </row>
        <row r="5">
          <cell r="A5" t="str">
            <v>EQM160019</v>
          </cell>
          <cell r="B5" t="str">
            <v>Incorporación de un Cromatógrafo líquido preparativo (CLP) para fortalecer una plataforma orientada a la purificación de proteínas y bioproductos.</v>
          </cell>
          <cell r="C5" t="str">
            <v>Maria Lienqueo Contreras</v>
          </cell>
          <cell r="D5" t="str">
            <v>UNIVERSIDAD DE CHILE</v>
          </cell>
          <cell r="E5" t="str">
            <v>FACULTAD DE CIENCIAS FISICAS Y MATEMATICAS</v>
          </cell>
        </row>
        <row r="6">
          <cell r="A6" t="str">
            <v>EQM160036</v>
          </cell>
          <cell r="B6" t="str">
            <v>Adquisición de Microscopio de Efecto Túnel y Fuerza Atómica para estudios de Transporte Electrónico en Interfaces y moléculas individuales.</v>
          </cell>
          <cell r="C6" t="str">
            <v>Jorge Pavez Irrazabal</v>
          </cell>
          <cell r="D6" t="str">
            <v>UNIVERSIDAD DE SANTIAGO DE CHILE</v>
          </cell>
          <cell r="E6" t="str">
            <v>FACULTAD DE QUIMICA Y BIOLOGIA</v>
          </cell>
        </row>
        <row r="7">
          <cell r="A7" t="str">
            <v>EQM160042</v>
          </cell>
          <cell r="B7" t="str">
            <v>Adquisición de un Cytation5 Imaging Reader para fortalecer la investigación biomédica interdisciplinaria en la Facultad de Química de la Pontificia Universidad Católica de Chile.</v>
          </cell>
          <cell r="C7" t="str">
            <v>Jaime Melendez Rojel</v>
          </cell>
          <cell r="D7" t="str">
            <v>PONTIFICIA UNIVERSIDAD CATÓLICA DE CHILE</v>
          </cell>
          <cell r="E7" t="str">
            <v>FACULTAD DE QUIMICA</v>
          </cell>
        </row>
        <row r="8">
          <cell r="A8" t="str">
            <v>EQM160050</v>
          </cell>
          <cell r="B8" t="str">
            <v>Microscopía Confocal Raman 3 D y MFA: Un equipo tranversal a ciencias básicas y aplicadas para el fortalecimiento de la investigación en caracterización en baja dimensión en áreas_x000D_ silvoagropecuarias, medicina , medioambiente e ingenierías.</v>
          </cell>
          <cell r="C8" t="str">
            <v>Ernesto Zumelzu Delgado</v>
          </cell>
          <cell r="D8" t="str">
            <v>UNIVERSIDAD AUSTRAL DE CHILE</v>
          </cell>
          <cell r="E8" t="str">
            <v>FACULTAD DE CIENCIAS DE LA INGENIERIA</v>
          </cell>
        </row>
        <row r="9">
          <cell r="A9" t="str">
            <v>EQM160053</v>
          </cell>
          <cell r="B9" t="str">
            <v>Sistema Avanzado de Procesamiento y Servicios de Supercómputo.</v>
          </cell>
          <cell r="C9" t="str">
            <v>Ginés Guerrero Hernández</v>
          </cell>
          <cell r="D9" t="str">
            <v>UNIVERSIDAD DE CHILE</v>
          </cell>
          <cell r="E9" t="str">
            <v>FACULTAD DE CIENCIAS FISICAS Y MATEMATICAS</v>
          </cell>
        </row>
        <row r="10">
          <cell r="A10" t="str">
            <v>EQM160054</v>
          </cell>
          <cell r="B10" t="str">
            <v>Análisis estructural e identificación de componentes celulares, incluyendo los compuestos bioactivos, a través de la espectrometría de masas por la técnica de MALDI-TOF MS/MS: Un enfoque integrative.</v>
          </cell>
          <cell r="C10" t="str">
            <v xml:space="preserve">Cledir Santos </v>
          </cell>
          <cell r="D10" t="str">
            <v>UNIVERSIDAD DE LA FRONTERA</v>
          </cell>
          <cell r="E10" t="str">
            <v>NUCLEO DE DESARROLLO CIENTIFICO Y TECNOLOGICO</v>
          </cell>
        </row>
        <row r="11">
          <cell r="A11" t="str">
            <v>EQM160059</v>
          </cell>
          <cell r="B11" t="str">
            <v>Fortalecimiento del análisis celular, a través de la separación, purificación y recuperación de poblaciones celulares por deflexión electromagnética mediante Citometría de Flujo con Cell Sorter.</v>
          </cell>
          <cell r="C11" t="str">
            <v>Ricardo Felmer Dorner</v>
          </cell>
          <cell r="D11" t="str">
            <v>UNIVERSIDAD DE LA FRONTERA</v>
          </cell>
          <cell r="E11" t="str">
            <v>NUCLEO DE DESARROLLO CIENTIFICO Y TECNOLOGICO</v>
          </cell>
        </row>
        <row r="12">
          <cell r="A12" t="str">
            <v>EQM160063</v>
          </cell>
          <cell r="B12" t="str">
            <v>Renovación del Clúster de Cómputo del Centro de Bioinformática y Simulación Molecular (CBSM) de la Universidad de Talca.</v>
          </cell>
          <cell r="C12" t="str">
            <v xml:space="preserve">Wendy Gonzalez </v>
          </cell>
          <cell r="D12" t="str">
            <v>UNIVERSIDAD DE TALCA</v>
          </cell>
          <cell r="E12" t="str">
            <v>FACULTAD DE INGENIERIA</v>
          </cell>
        </row>
        <row r="13">
          <cell r="A13" t="str">
            <v>EQM160070</v>
          </cell>
          <cell r="B13" t="str">
            <v>Fortalecimiento de la investigación multidisciplinaria para el análisis textural de materiales mediante fisisorción, quimisorción de gases y térmica acoplado a masa_x000D_.</v>
          </cell>
          <cell r="C13" t="str">
            <v>Nestor Escalona Burgos</v>
          </cell>
          <cell r="D13" t="str">
            <v>PONTIFICIA UNIVERSIDAD CATÓLICA DE CHILE</v>
          </cell>
          <cell r="E13" t="str">
            <v>FACULTAD DE INGENIERIA</v>
          </cell>
        </row>
        <row r="14">
          <cell r="A14" t="str">
            <v>EQM160073</v>
          </cell>
          <cell r="B14" t="str">
            <v>Desarrollo de procesos limpios para la extracción de compuestos bioactivos a partir de microalgas, hortalizas y frutas con fluidos subcríticos y supercríticos.</v>
          </cell>
          <cell r="C14" t="str">
            <v>Pedro Cerezal Mezquita</v>
          </cell>
          <cell r="D14" t="str">
            <v>UNIVERSIDAD DE ANTOFAGASTA</v>
          </cell>
          <cell r="E14" t="str">
            <v>FACULTAD DE CIENCIAS DE LA SALUD</v>
          </cell>
        </row>
        <row r="15">
          <cell r="A15" t="str">
            <v>EQM160084</v>
          </cell>
          <cell r="B15" t="str">
            <v>Implementación de un Analizador Elemental CNS para el fortalecimiento de la investigación en Ciencias Silvoagropecuarias.</v>
          </cell>
          <cell r="C15" t="str">
            <v>Juan Fuentes Espoz</v>
          </cell>
          <cell r="D15" t="str">
            <v>UNIVERSIDAD DE CHILE</v>
          </cell>
          <cell r="E15" t="str">
            <v>FACULTAD DE CIENCIAS FORESTALES</v>
          </cell>
        </row>
        <row r="16">
          <cell r="A16" t="str">
            <v>EQM160085</v>
          </cell>
          <cell r="B16" t="str">
            <v>Vehículo manipulado por control remoto (ROV), con brazo multifuncional, para el estudio multidisciplinario de montes submarinos, margen continental y fiordos de Chile.</v>
          </cell>
          <cell r="C16" t="str">
            <v>Ariadna Mecho Lausac</v>
          </cell>
          <cell r="D16" t="str">
            <v>UNIVERSIDAD CATÓLICA DEL NORTE</v>
          </cell>
          <cell r="E16" t="str">
            <v>FACULTAD DE CIENCIAS DEL MAR / COQUIMBO</v>
          </cell>
        </row>
        <row r="17">
          <cell r="A17" t="str">
            <v>EQM160091</v>
          </cell>
          <cell r="B17" t="str">
            <v>Fortalecimiento de investigación interdisciplinaria en materiales a través de un espectrómetro de emisión de descarga luminiscente (GD-OES) para el análisis de composición química y su perfil en profundidad.</v>
          </cell>
          <cell r="C17" t="str">
            <v xml:space="preserve">Magdalena Walczak </v>
          </cell>
          <cell r="D17" t="str">
            <v>PONTIFICIA UNIVERSIDAD CATÓLICA DE CHILE</v>
          </cell>
          <cell r="E17" t="str">
            <v>FACULTAD DE INGENIERIA</v>
          </cell>
        </row>
        <row r="18">
          <cell r="A18" t="str">
            <v>EQM160099</v>
          </cell>
          <cell r="B18" t="str">
            <v>Espectrómetro de Laser Flash Photolysis: una herramienta imprescindible para caracterizar especies transientes y/o reactivas que no emiten luz.</v>
          </cell>
          <cell r="C18" t="str">
            <v>Nancy Pizarro Urzua</v>
          </cell>
          <cell r="D18" t="str">
            <v>UNIVERSIDAD NACIONAL ANDRÉS BELLO</v>
          </cell>
          <cell r="E18" t="str">
            <v>FACULTAD DE CIENCIAS EXACTAS</v>
          </cell>
        </row>
        <row r="19">
          <cell r="A19" t="str">
            <v>EQM160100</v>
          </cell>
          <cell r="B19" t="str">
            <v>Mejoramiento de las Capacidades  Analíticas  Multielementales Mediante la Adquisición de un Equipo de Fluorescencia de Rayos –X de Reflexión Total.</v>
          </cell>
          <cell r="C19" t="str">
            <v>José Neira Hinojosa</v>
          </cell>
          <cell r="D19" t="str">
            <v>UNIVERSIDAD DE CONCEPCIÓN</v>
          </cell>
          <cell r="E19" t="str">
            <v>Facultad de Farmacia</v>
          </cell>
        </row>
        <row r="20">
          <cell r="A20" t="str">
            <v>EQM160114</v>
          </cell>
          <cell r="B20" t="str">
            <v>Sistema de PCR digital de ultima generación.</v>
          </cell>
          <cell r="C20" t="str">
            <v>Juan Roa Strauch</v>
          </cell>
          <cell r="D20" t="str">
            <v>PONTIFICIA UNIVERSIDAD CATÓLICA DE CHILE</v>
          </cell>
          <cell r="E20" t="str">
            <v>FACULTAD DE MEDICINA</v>
          </cell>
        </row>
        <row r="21">
          <cell r="A21" t="str">
            <v>EQM160120</v>
          </cell>
          <cell r="B21" t="str">
            <v>Espectrómetro óptico de reflectancia especular y difusa de alta resolucion UV-VIS-NIR.</v>
          </cell>
          <cell r="C21" t="str">
            <v>Ramon Zarate Aliaga</v>
          </cell>
          <cell r="D21" t="str">
            <v>UNIVERSIDAD CATÓLICA DEL NORTE</v>
          </cell>
          <cell r="E21" t="str">
            <v>FACULTAD DE CIENCIAS</v>
          </cell>
        </row>
        <row r="22">
          <cell r="A22" t="str">
            <v>EQM160122</v>
          </cell>
          <cell r="B22" t="str">
            <v>Equipamiento para Emulación y Evaluación de Sistemas de Almacenamiento Energético.</v>
          </cell>
          <cell r="C22" t="str">
            <v>Jesus Cardenas Dobson</v>
          </cell>
          <cell r="D22" t="str">
            <v>UNIVERSIDAD DE CHILE</v>
          </cell>
          <cell r="E22" t="str">
            <v>FACULTAD DE CIENCIAS FISICAS Y MATEMATICAS</v>
          </cell>
        </row>
        <row r="23">
          <cell r="A23" t="str">
            <v>EQM160124</v>
          </cell>
          <cell r="B23" t="str">
            <v>Fortalecimiento de la investigación en ingeniería a través de la adquisición de una mesa vibradora para el estudio del comportamiento sísmico y vibraciones de estructuras de gran escala.</v>
          </cell>
          <cell r="C23" t="str">
            <v xml:space="preserve">Erick Saavedra </v>
          </cell>
          <cell r="D23" t="str">
            <v>UNIVERSIDAD DE SANTIAGO DE CHILE</v>
          </cell>
          <cell r="E23" t="str">
            <v>FACULTAD DE INGENIERIA</v>
          </cell>
        </row>
        <row r="24">
          <cell r="A24" t="str">
            <v>EQM160131</v>
          </cell>
          <cell r="B24" t="str">
            <v>Fortalecimiento de la Investigación Colaborativa en la Región de Valparaíso para la Identificación de Moléculas Bioactivas de Interés Medicinal o Biotecnológico Mediante Técnicas de Cribado de Alto Rendimiento y Alto Contenido.</v>
          </cell>
          <cell r="C24" t="str">
            <v>Verónica Molina</v>
          </cell>
          <cell r="D24" t="str">
            <v>UNIVERSIDAD DE PLAYA ANCHA DE CIENCIAS DE LA EDUCACIÓN</v>
          </cell>
          <cell r="E24" t="str">
            <v>FACULTAD DE CIENCIAS NATURALES Y EXACTAS</v>
          </cell>
        </row>
        <row r="25">
          <cell r="A25" t="str">
            <v>EQM160142</v>
          </cell>
          <cell r="B25" t="str">
            <v>Adquisición de un Equipo de Absorciometría de Rayos X de Energía Dual.</v>
          </cell>
          <cell r="C25" t="str">
            <v>Carlos Cristi Montero</v>
          </cell>
          <cell r="D25" t="str">
            <v>PONTIFICIA UNIVERSIDAD CATÓLICA DE VALPARAÍSO</v>
          </cell>
          <cell r="E25" t="str">
            <v>FACULTAD DE FILOSOFIA Y EDUCACION</v>
          </cell>
        </row>
        <row r="26">
          <cell r="A26" t="str">
            <v>EQM160152</v>
          </cell>
          <cell r="B26" t="str">
            <v>Atracción de la colaboración Científica Internacional de alto impacto mediante técnicas Avanzadas de Difracción de Rayos-X para integrar la Investigación interdisciplinaria en la Región de La Araucanía.</v>
          </cell>
          <cell r="C26" t="str">
            <v>Hector Pesenti Perez</v>
          </cell>
          <cell r="D26" t="str">
            <v>UNIVERSIDAD CATÓLICA DE TEMUCO</v>
          </cell>
          <cell r="E26" t="str">
            <v>FACULTAD DE INGENIERIA</v>
          </cell>
        </row>
        <row r="27">
          <cell r="A27" t="str">
            <v>EQM160154</v>
          </cell>
          <cell r="B27" t="str">
            <v>Visualización de proteínas sinaptica mediante el uso de un microscopio de dos fotones.</v>
          </cell>
          <cell r="C27" t="str">
            <v>Andres Chavez Navarrete</v>
          </cell>
          <cell r="D27" t="str">
            <v>UNIVERSIDAD DE VALPARAÍSO</v>
          </cell>
          <cell r="E27" t="str">
            <v>FACULTAD DE CIENCIAS</v>
          </cell>
        </row>
        <row r="28">
          <cell r="A28" t="str">
            <v>EQM160155</v>
          </cell>
          <cell r="B28" t="str">
            <v>Equipo SAXS para la investigación avanzada de materiales.</v>
          </cell>
          <cell r="C28" t="str">
            <v>Juan Escrig Murúa</v>
          </cell>
          <cell r="D28" t="str">
            <v>UNIVERSIDAD DE SANTIAGO DE CHILE</v>
          </cell>
          <cell r="E28" t="str">
            <v>FACULTAD DE CIENCIA</v>
          </cell>
        </row>
        <row r="29">
          <cell r="A29" t="str">
            <v>EQM160157</v>
          </cell>
          <cell r="B29" t="str">
            <v>Implementación de una plataforma para caracterizar nanoestructuras (tamaño, potencial zeta, concentración y fluorescencia) de interés en diversas disciplinas.</v>
          </cell>
          <cell r="C29" t="str">
            <v>Felipe Oyarzún Ampuero</v>
          </cell>
          <cell r="D29" t="str">
            <v>UNIVERSIDAD DE CHILE</v>
          </cell>
          <cell r="E29" t="str">
            <v>FACULTAD DE CIENCIAS QUIMICAS Y FARMACEUTICA</v>
          </cell>
        </row>
        <row r="30">
          <cell r="A30" t="str">
            <v>EQM160161</v>
          </cell>
          <cell r="B30" t="str">
            <v>ADQUISICIÓN DE INSTRUMENTAL SODAR-RASS PARA LA OBSERVACIÓN VERTICAL REMOTA DE LA ATMÓSFERA EN COYHAIQUE.</v>
          </cell>
          <cell r="C30" t="str">
            <v>Luis Alberto Gomez Parada</v>
          </cell>
          <cell r="D30" t="str">
            <v>UNIVERSIDAD AUSTRAL DE CHILE</v>
          </cell>
          <cell r="E30" t="str">
            <v>CAMPUS PATAGONIA</v>
          </cell>
        </row>
        <row r="31">
          <cell r="A31" t="str">
            <v>EQM160167</v>
          </cell>
          <cell r="B31" t="str">
            <v xml:space="preserve">Sistema de observación oceanográfico en línea para la prevención de catástrofes ambientales en la región de Los Lagos. </v>
          </cell>
          <cell r="C31" t="str">
            <v>Iván Pérez Santos</v>
          </cell>
          <cell r="D31" t="str">
            <v>UNIVERSIDAD DE LOS LAGOS</v>
          </cell>
          <cell r="E31" t="str">
            <v>INSTITUTO I-MAR</v>
          </cell>
        </row>
        <row r="32">
          <cell r="A32" t="str">
            <v>EQM160171</v>
          </cell>
          <cell r="B32" t="str">
            <v>Instalación de capacidades para el análisis de isótopos estables_x000D_ en muestras totales y de compuestos específicos.</v>
          </cell>
          <cell r="C32" t="str">
            <v xml:space="preserve">Christopher Harrod </v>
          </cell>
          <cell r="D32" t="str">
            <v>UNIVERSIDAD DE ANTOFAGASTA</v>
          </cell>
          <cell r="E32" t="str">
            <v>FACULTAD DE CIENCIAS DEL MAR Y RECURSOS BIOLOGICOS</v>
          </cell>
        </row>
        <row r="33">
          <cell r="A33" t="str">
            <v>EQM160182</v>
          </cell>
          <cell r="B33" t="str">
            <v>Unidad de cristalización de proteínas.</v>
          </cell>
          <cell r="C33" t="str">
            <v>Gonzalo Mardones Cofre</v>
          </cell>
          <cell r="D33" t="str">
            <v>UNIVERSIDAD AUSTRAL DE CHILE</v>
          </cell>
          <cell r="E33" t="str">
            <v>FACULTAD DE MEDICINA</v>
          </cell>
        </row>
      </sheetData>
      <sheetData sheetId="5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EQM170012</v>
          </cell>
          <cell r="B4" t="str">
            <v>Fortalecimiento e Incremento de la calidad de la investigación tanto intra como interinstitucional en la Región de Valparaíso, en actividad física, desde la perspectiva de la evaluación y el análisis de la capacidad cardiorrespiratoria.</v>
          </cell>
          <cell r="C4" t="str">
            <v>Enrique Arriaza Ardiles</v>
          </cell>
          <cell r="D4" t="str">
            <v>UNIVERSIDAD DE PLAYA ANCHA DE CIENCIAS DE LA EDUCACION</v>
          </cell>
          <cell r="E4" t="str">
            <v>FACULTAD DE EDUCACION FISICA</v>
          </cell>
        </row>
        <row r="5">
          <cell r="A5" t="str">
            <v>EQM170023</v>
          </cell>
          <cell r="B5" t="str">
            <v>Adquisición de un sistema UHPLC-HR-QTOF-MS para técnicas metabolómicas y proteómicas dirigido a investigaciones interdisciplinarias en caracterización de bioactivos y biomarcadores, con énfasis en el diagnóstico de enfermedades crónicas no transmisibles.</v>
          </cell>
          <cell r="C5" t="str">
            <v xml:space="preserve">Claudia Mardones </v>
          </cell>
          <cell r="D5" t="str">
            <v>UNIVERSIDAD DE CONCEPCION</v>
          </cell>
          <cell r="E5" t="str">
            <v>FACULTAD DE FARMACIA</v>
          </cell>
        </row>
        <row r="6">
          <cell r="A6" t="str">
            <v>EQM170024</v>
          </cell>
          <cell r="B6" t="str">
            <v>Fortalecimiento de la actividad multidisciplinaria a través de la implementación de una unidad de experimentación de impactos del cambio climático para la adaptación de agricultura y recursos hídricos.</v>
          </cell>
          <cell r="C6" t="str">
            <v xml:space="preserve">Francisco Meza </v>
          </cell>
          <cell r="D6" t="str">
            <v>PONTIFICIA UNIVERSIDAD CATOLICA DE CHILE</v>
          </cell>
          <cell r="E6" t="str">
            <v>FACULTAD DE AGRONOMIA E INGENIERIA FORESTAL</v>
          </cell>
        </row>
        <row r="7">
          <cell r="A7" t="str">
            <v>EQM170027</v>
          </cell>
          <cell r="B7" t="str">
            <v>Renovación de Microscopio Electrónico de Transmisión, para asegurar la continuación de la investigación ultraestructural en la Universidad y Región de Valparaíso.</v>
          </cell>
          <cell r="C7" t="str">
            <v xml:space="preserve">Oliver Schmachtenberg </v>
          </cell>
          <cell r="D7" t="str">
            <v>UNIVERSIDAD DE VALPARAISO</v>
          </cell>
          <cell r="E7" t="str">
            <v>FACULTAD DE CIENCIAS</v>
          </cell>
        </row>
        <row r="8">
          <cell r="A8" t="str">
            <v>EQM170041</v>
          </cell>
          <cell r="B8" t="str">
            <v>Sistema de Cómputo para Deep Learning basado en Cluster NVIDIA DGX-1.</v>
          </cell>
          <cell r="C8" t="str">
            <v>Javier Ruiz del Solar San Martín</v>
          </cell>
          <cell r="D8" t="str">
            <v>UNIVERSIDAD DE CHILE</v>
          </cell>
          <cell r="E8" t="str">
            <v>FACULTAD DE CIENCIAS FISICAS Y MATEMATICAS</v>
          </cell>
        </row>
        <row r="9">
          <cell r="A9" t="str">
            <v>EQM170052</v>
          </cell>
          <cell r="B9" t="str">
            <v>Adquisición de un sistema de control automatizado de biorreactores “Biostat B”, para realizar investigación orientada a la industria de alimentos nacional en la Universidad de Santiago de Chile.</v>
          </cell>
          <cell r="C9" t="str">
            <v>Francisco Salinas Sanhueza</v>
          </cell>
          <cell r="D9" t="str">
            <v>UNIVERSIDAD DE SANTIAGO DE CHILE</v>
          </cell>
          <cell r="E9" t="str">
            <v>CENTRO DE ESTUDIOS DE CIENCIA Y TECNOLOGIA DE ALIMENTOS</v>
          </cell>
        </row>
        <row r="10">
          <cell r="A10" t="str">
            <v>EQM170054</v>
          </cell>
          <cell r="B10" t="str">
            <v>Sistema integrado para pruebas de pilas de combustible de membrana polimérica: Modelado, caracterización, y monitorización de sus principales variables para ensayar nuevos materiales, piezas diseñadas o la interacción con convertidores de potencia.</v>
          </cell>
          <cell r="C10" t="str">
            <v>Carlos  Restrepo Patiño</v>
          </cell>
          <cell r="D10" t="str">
            <v>UNIVERSIDAD DE TALCA</v>
          </cell>
          <cell r="E10" t="str">
            <v>DIRECCION DE INVESTIGACION</v>
          </cell>
        </row>
        <row r="11">
          <cell r="A11" t="str">
            <v>EQM170060</v>
          </cell>
          <cell r="B11" t="str">
            <v>Vehículo Aéreo no Tripulado implementado con sensores multiespectrales para el monitoreo de los recursos naturales en la Patagonia.</v>
          </cell>
          <cell r="C11" t="str">
            <v xml:space="preserve">Cristian Mattar </v>
          </cell>
          <cell r="D11" t="str">
            <v>UNIVERSIDAD DE AYSEN</v>
          </cell>
          <cell r="E11"/>
        </row>
        <row r="12">
          <cell r="A12" t="str">
            <v>EQM170065</v>
          </cell>
          <cell r="B12" t="str">
            <v>Extensión de las capacidades del Canal de Ensayos Hidrodinámicos UACh mediante la implementación de un sistema de generación de oleaje irregular.</v>
          </cell>
          <cell r="C12" t="str">
            <v>Cristian Cifuentes Salazar</v>
          </cell>
          <cell r="D12" t="str">
            <v>UNIVERSIDAD AUSTRAL DE CHILE</v>
          </cell>
          <cell r="E12" t="str">
            <v>FACULTAD DE CIENCIAS DE LA INGENIERIA</v>
          </cell>
        </row>
        <row r="13">
          <cell r="A13" t="str">
            <v>EQM170074</v>
          </cell>
          <cell r="B13" t="str">
            <v>Espectrómetro de Resonancia Magnética Nuclear de 500 MHz para potenciar investigaciones interdisciplinarias en química orgánica, caracterización de compuestos bioactivos y metabolómica en Chile y la Región del Maule.</v>
          </cell>
          <cell r="C13" t="str">
            <v>Guillermo Schmeda Hirschmann</v>
          </cell>
          <cell r="D13" t="str">
            <v>UNIVERSIDAD DE TALCA</v>
          </cell>
          <cell r="E13" t="str">
            <v>INSTITUTO DE QUIMICA DE RECURSOS NATURALES</v>
          </cell>
        </row>
        <row r="14">
          <cell r="A14" t="str">
            <v>EQM170075</v>
          </cell>
          <cell r="B14" t="str">
            <v>Robot para Construcción Impresa con Hormigones, Polímeros y Bio-materiales.</v>
          </cell>
          <cell r="C14" t="str">
            <v>Rodrigo Garcia Alvarado</v>
          </cell>
          <cell r="D14" t="str">
            <v>UNIVERSIDAD DEL BIO-BIO</v>
          </cell>
          <cell r="E14" t="str">
            <v>DITTES</v>
          </cell>
        </row>
        <row r="15">
          <cell r="A15" t="str">
            <v>EQM170077</v>
          </cell>
          <cell r="B15" t="str">
            <v>Fortalecimiento de las capacidades analíticas para el desarrollo de biomateriales y biocombustibles en las regiones del  Bío-Bío y la Araucanía, a través de un Micropirolizador y ATD acoplados a un GC/MS.</v>
          </cell>
          <cell r="C15" t="str">
            <v xml:space="preserve">Serguei Alejandro Martín </v>
          </cell>
          <cell r="D15" t="str">
            <v>UNIVERSIDAD DEL BIO-BIO</v>
          </cell>
          <cell r="E15" t="str">
            <v>FACULTAD DE INGENIERIA</v>
          </cell>
        </row>
        <row r="16">
          <cell r="A16" t="str">
            <v>EQM170087</v>
          </cell>
          <cell r="B16" t="str">
            <v>Fortalecimiento de una plataforma centralizada de equipamiento del Centro de Investigación de Nanotecnología y Materiales Avanzados UC a través de la adquisición de un XPS.</v>
          </cell>
          <cell r="C16" t="str">
            <v>SAMUEL HEVIA ZAMORA</v>
          </cell>
          <cell r="D16" t="str">
            <v>PONTIFICIA UNIVERSIDAD CATOLICA DE CHILE</v>
          </cell>
          <cell r="E16" t="str">
            <v>FACULTAD DE FISICA</v>
          </cell>
        </row>
        <row r="17">
          <cell r="A17" t="str">
            <v>EQM170092</v>
          </cell>
          <cell r="B17" t="str">
            <v>Desarrollo de un core facility para el análisis de alimentos basado en la incorporación de fenómenos fisiológicos, como la digestión y la fermentación, con la tecnología TWINSHIME®.</v>
          </cell>
          <cell r="C17" t="str">
            <v>Omar Porras Espinoza</v>
          </cell>
          <cell r="D17" t="str">
            <v>UNIVERSIDAD DE CHILE</v>
          </cell>
          <cell r="E17" t="str">
            <v>INSTITUTO DE NUTRICION Y TECNOLOGIA DE LOS ALIMENTOS</v>
          </cell>
        </row>
        <row r="18">
          <cell r="A18" t="str">
            <v>EQM170098</v>
          </cell>
          <cell r="B18" t="str">
            <v>Implementación de un sistema de captura por microdisección láser para uso en experimentación y biomedicina.</v>
          </cell>
          <cell r="C18" t="str">
            <v>Maria González Burgos</v>
          </cell>
          <cell r="D18" t="str">
            <v>UNIVERSIDAD DE CHILE</v>
          </cell>
          <cell r="E18" t="str">
            <v>FACULTAD DE MEDICINA</v>
          </cell>
        </row>
        <row r="19">
          <cell r="A19" t="str">
            <v>EQM170101</v>
          </cell>
          <cell r="B19" t="str">
            <v>Sistema de Ultramicrotomía para Microscopia Electrónica de Transmisión, Barrido y Microanálisis para Ciencias Biólogicas, de Materiales, Sociales y Antropológicas.</v>
          </cell>
          <cell r="C19" t="str">
            <v>J. Daniel Carpio Paniagua</v>
          </cell>
          <cell r="D19" t="str">
            <v>UNIVERSIDAD AUSTRAL DE CHILE</v>
          </cell>
          <cell r="E19" t="str">
            <v>VICERRECTORIA ACADEMICA</v>
          </cell>
        </row>
        <row r="20">
          <cell r="A20" t="str">
            <v>EQM170103</v>
          </cell>
          <cell r="B20" t="str">
            <v>Lab-RAM: un laboratorio micro-Raman transdisciplinario para el estudio de fluidos, vidrios y materiales a micro-escala.</v>
          </cell>
          <cell r="C20" t="str">
            <v xml:space="preserve">Claudia Cannatelli </v>
          </cell>
          <cell r="D20" t="str">
            <v>UNIVERSIDAD DE CHILE</v>
          </cell>
          <cell r="E20" t="str">
            <v>FACULTAD DE CIENCIAS FISICAS Y MATEMATICAS</v>
          </cell>
        </row>
        <row r="21">
          <cell r="A21" t="str">
            <v>EQM170111</v>
          </cell>
          <cell r="B21" t="str">
            <v>Fortalecimiento del área de Microscopia Electrónica para la caracterización topográfica, tamaño y análisis elemental de nanomateriales enfocado  al desarrollo de la nanobiotecnología.</v>
          </cell>
          <cell r="C21" t="str">
            <v xml:space="preserve">Marcelo kogan </v>
          </cell>
          <cell r="D21" t="str">
            <v>UNIVERSIDAD DE CHILE</v>
          </cell>
          <cell r="E21" t="str">
            <v>FACULTAD DE CIENCIAS QUIMICAS Y FARMACEUTICA</v>
          </cell>
        </row>
        <row r="22">
          <cell r="A22" t="str">
            <v>EQM170115</v>
          </cell>
          <cell r="B22" t="str">
            <v>SISTEMA REMOLCADO PARA EL MONITOREO OCEANOGRÁFICO DE ZONAS COSTERAS: BAHIAS, ESTUARIOS Y FIORDOS.</v>
          </cell>
          <cell r="C22" t="str">
            <v>Manuel Castillo  Silva</v>
          </cell>
          <cell r="D22" t="str">
            <v>UNIVERSIDAD DE VALPARAISO</v>
          </cell>
          <cell r="E22" t="str">
            <v>FACULTAD DE CIENCIAS DEL MAR Y RECURSOS NATURALES</v>
          </cell>
        </row>
        <row r="23">
          <cell r="A23" t="str">
            <v>EQM170120</v>
          </cell>
          <cell r="B23" t="str">
            <v>ITC: Una Herramienta Versátil Para Medir Afinidad a Proteínas y otras Macromoléculas en Química Medicinal, Supramolecular, Fisicoquímica y Biología Molecular.</v>
          </cell>
          <cell r="C23" t="str">
            <v>Denis Fuentealba Patiño</v>
          </cell>
          <cell r="D23" t="str">
            <v>PONTIFICIA UNIVERSIDAD CATOLICA DE CHILE</v>
          </cell>
          <cell r="E23" t="str">
            <v>FACULTAD DE QUIMICA</v>
          </cell>
        </row>
        <row r="24">
          <cell r="A24" t="str">
            <v>EQM170124</v>
          </cell>
          <cell r="B24" t="str">
            <v>Desde células hasta organismos parásitos: Adquisición de un microscopio electrónico de barrido para fortalecer la investigación en Ciencias Veterinarias.</v>
          </cell>
          <cell r="C24" t="str">
            <v>Daniel González Acuña</v>
          </cell>
          <cell r="D24" t="str">
            <v>UNIVERSIDAD DE CONCEPCION</v>
          </cell>
          <cell r="E24" t="str">
            <v>FACULTAD DE CIENCIAS VETERINARIAS</v>
          </cell>
        </row>
        <row r="25">
          <cell r="A25" t="str">
            <v>EQM170141</v>
          </cell>
          <cell r="B25" t="str">
            <v>Fortalecimiento de la interdisciplinariedad en investigaciones de trazabilidad y especiación de elementos traza usando UHPLC-ICP- MS para el estudio de procesos químicos en Cc. de los Alimentos, Química Analítica y Ambiental, Cc.de la tierra y Minería.</v>
          </cell>
          <cell r="C25" t="str">
            <v>Pablo Richter Duk</v>
          </cell>
          <cell r="D25" t="str">
            <v>UNIVERSIDAD DE CHILE</v>
          </cell>
          <cell r="E25" t="str">
            <v>FACULTAD DE CIENCIAS QUIMICAS Y FARMACEUTICA</v>
          </cell>
        </row>
        <row r="26">
          <cell r="A26" t="str">
            <v>EQM170156</v>
          </cell>
          <cell r="B26" t="str">
            <v>Fortalecimiento de las redes de cooperación interdisciplinaria en áreas de ingeniería y ciencias a través de la adquisición de un equipo de Spark Plasma Sintering (SPS).</v>
          </cell>
          <cell r="C26" t="str">
            <v>Sheila Lascano Farak</v>
          </cell>
          <cell r="D26" t="str">
            <v>UNIVERSIDAD TECNICA FEDERICO SANTA MARIA</v>
          </cell>
          <cell r="E26" t="str">
            <v>DEPARTAMENTO DE MECANICA</v>
          </cell>
        </row>
        <row r="27">
          <cell r="A27" t="str">
            <v>EQM170161</v>
          </cell>
          <cell r="B27" t="str">
            <v>Modelamiento de canal de banda ancha para redes 802.11p.</v>
          </cell>
          <cell r="C27" t="str">
            <v>Juan Agüero Vásquez</v>
          </cell>
          <cell r="D27" t="str">
            <v>UNIVERSIDAD TECNICA FEDERICO SANTA MARIA</v>
          </cell>
          <cell r="E27" t="str">
            <v>DEPARTAMENTO DE ELECTRONICA</v>
          </cell>
        </row>
        <row r="28">
          <cell r="A28" t="str">
            <v>EQM170171</v>
          </cell>
          <cell r="B28" t="str">
            <v>Adquisición de un secuenciador Sanger para la bioprospección de organismos de ambientes extremos de Chile.</v>
          </cell>
          <cell r="C28" t="str">
            <v>Milko Jorquera Tapia</v>
          </cell>
          <cell r="D28" t="str">
            <v>UNIVERSIDAD DE LA FRONTERA</v>
          </cell>
          <cell r="E28" t="str">
            <v>NUCLEO DE DESARROLLO CIENTIFICO Y TECNOLOGICO</v>
          </cell>
        </row>
        <row r="29">
          <cell r="A29" t="str">
            <v>EQM170172</v>
          </cell>
          <cell r="B29" t="str">
            <v>Centro de espectrometría de masas de alta resolución en omics y complejos intactos.</v>
          </cell>
          <cell r="C29" t="str">
            <v>Nelson Barrera Rojas</v>
          </cell>
          <cell r="D29" t="str">
            <v>PONTIFICIA UNIVERSIDAD CATOLICA DE CHILE</v>
          </cell>
          <cell r="E29" t="str">
            <v>FACULTAD DE CIENCIAS BIOLOGICAS</v>
          </cell>
        </row>
        <row r="30">
          <cell r="A30" t="str">
            <v>EQM170178</v>
          </cell>
          <cell r="B30" t="str">
            <v>Sistema de observación de fitoplancton in situ con transmisión de registros en tiempo real: herramienta cuantitativa para la detección temprana de floraciones algales nocivas (FAN) en fiordos Patagónicos.</v>
          </cell>
          <cell r="C30" t="str">
            <v>Marcelo Gutiérrez Astete</v>
          </cell>
          <cell r="D30" t="str">
            <v>UNIVERSIDAD DE CONCEPCION</v>
          </cell>
          <cell r="E30" t="str">
            <v>CENTRO DE INVESTIGACION OCEANOGRAFICA EN EL PACIFICO SUR-ORIENTAL</v>
          </cell>
        </row>
        <row r="31">
          <cell r="A31" t="str">
            <v>EQM170188</v>
          </cell>
          <cell r="B31" t="str">
            <v>Microscopio confocal de última generación: alta resolución espacial y temporal.</v>
          </cell>
          <cell r="C31" t="str">
            <v>Veronica Eisner Sagues</v>
          </cell>
          <cell r="D31" t="str">
            <v>PONTIFICIA UNIVERSIDAD CATOLICA DE CHILE</v>
          </cell>
          <cell r="E31" t="str">
            <v>FACULTAD DE CIENCIAS BIOLOGICAS</v>
          </cell>
        </row>
        <row r="32">
          <cell r="A32" t="str">
            <v>EQM170194</v>
          </cell>
          <cell r="B32" t="str">
            <v>Adquisición de un biorreactor multiple de 3 y 7 L para la producción de biomasa y compuestos de interés biotecnológico.</v>
          </cell>
          <cell r="C32" t="str">
            <v>Michael Seeger Pfeiffer</v>
          </cell>
          <cell r="D32" t="str">
            <v>UNIVERSIDAD TECNICA FEDERICO SANTA MARIA</v>
          </cell>
          <cell r="E32" t="str">
            <v>CENTRO DE BIOTECNOLOGIA DR. DANIEL ALKALAY LOWITT</v>
          </cell>
        </row>
        <row r="33">
          <cell r="A33" t="str">
            <v>EQM170214</v>
          </cell>
          <cell r="B33" t="str">
            <v>OCEANO: PLATAFORMA DE ALTO DESEMPEÑO COMPUTACIONAL PARA LA INVESTIGACIÓN Y SOSTENIBILIDAD DE LOS ECOSISTEMAS ACUATICOS Y SUS RECURSOS.</v>
          </cell>
          <cell r="C33" t="str">
            <v>Jose  Gallardo  Matus</v>
          </cell>
          <cell r="D33" t="str">
            <v>PONTIFICIA UNIVERSIDAD CATOLICA DE VALPARAISO</v>
          </cell>
          <cell r="E33" t="str">
            <v>FAC.DE CIENCIAS DEL MAR Y GEOGRAFIA</v>
          </cell>
        </row>
        <row r="34">
          <cell r="A34" t="str">
            <v>EQM170220</v>
          </cell>
          <cell r="B34" t="str">
            <v>Adquisición de un naoindentador para la caracterización del comportamiento nanomecánico de materiales.</v>
          </cell>
          <cell r="C34" t="str">
            <v>Claudio Garcia Herrera</v>
          </cell>
          <cell r="D34" t="str">
            <v>UNIVERSIDAD DE SANTIAGO DE CHILE</v>
          </cell>
          <cell r="E34" t="str">
            <v>FACULTAD DE INGENIERIA</v>
          </cell>
        </row>
      </sheetData>
      <sheetData sheetId="6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EQM180008</v>
          </cell>
          <cell r="B4" t="str">
            <v>Adquisición de un equipo de electrofisiología portátil con sistema Wireless para el estudio de metodologías didácticas innovadoras y su influencia en el aprendizaje a nivel neurocognitivo.</v>
          </cell>
          <cell r="C4" t="str">
            <v>Mabel Urrutia Martínez</v>
          </cell>
          <cell r="D4" t="str">
            <v>UNIVERSIDAD DE CONCEPCION</v>
          </cell>
          <cell r="E4" t="str">
            <v xml:space="preserve">FACULTAD DE EDUCACION </v>
          </cell>
        </row>
        <row r="5">
          <cell r="A5" t="str">
            <v>EQM180009</v>
          </cell>
          <cell r="B5" t="str">
            <v>Desarrollo de un centro nacional para micro y nano fabricación de dispositivos: Adquisición de un evaporador de metales por haz de electrones.</v>
          </cell>
          <cell r="C5" t="str">
            <v xml:space="preserve">Diana Dulic </v>
          </cell>
          <cell r="D5" t="str">
            <v>UNIVERSIDAD DE CHILE</v>
          </cell>
          <cell r="E5" t="str">
            <v xml:space="preserve">FACULTAD DE CIENCIAS FISICAS Y MATEMATICAS </v>
          </cell>
        </row>
        <row r="6">
          <cell r="A6" t="str">
            <v>EQM180024</v>
          </cell>
          <cell r="B6" t="str">
            <v>Generador de nitrógeno liquido, como accesorio para el registro de los espectros de difracción a 100 Kelvin en un Moderno Difractómetro de Monocristales con radiación dual y con detector CMOS.</v>
          </cell>
          <cell r="C6" t="str">
            <v>Ivan Brito Bobadilla</v>
          </cell>
          <cell r="D6" t="str">
            <v>UNIVERSIDAD DE ANTOFAGASTA</v>
          </cell>
          <cell r="E6" t="str">
            <v xml:space="preserve">FACULTAD DE CIENCIAS BASICAS </v>
          </cell>
        </row>
        <row r="7">
          <cell r="A7" t="str">
            <v>EQM180037</v>
          </cell>
          <cell r="B7" t="str">
            <v>Establecimiento de una unidad multipropósito de microscopía automatizada de alto contenido_x000D_.</v>
          </cell>
          <cell r="C7" t="str">
            <v>Alejandro Rojas Fernandez</v>
          </cell>
          <cell r="D7" t="str">
            <v>UNIVERSIDAD AUSTRAL DE CHILE</v>
          </cell>
          <cell r="E7" t="str">
            <v>CENTRO INTERDISCIPLINARIO DE ESTUDIOS DEL SISTEMA NERVIOSO</v>
          </cell>
        </row>
        <row r="8">
          <cell r="A8" t="str">
            <v>EQM180042</v>
          </cell>
          <cell r="B8" t="str">
            <v>El Patagón: Supercomputador Basado GPUs.</v>
          </cell>
          <cell r="C8" t="str">
            <v>Cristóbal Navarro Guerrero</v>
          </cell>
          <cell r="D8" t="str">
            <v>UNIVERSIDAD AUSTRAL DE CHILE</v>
          </cell>
          <cell r="E8" t="str">
            <v xml:space="preserve">FACULTAD DE CIENCIAS DE LA INGENIERIA </v>
          </cell>
        </row>
        <row r="9">
          <cell r="A9" t="str">
            <v>EQM180055</v>
          </cell>
          <cell r="B9" t="str">
            <v>Explorando los Límites Ecofisiológicos de los Vertebrados a través de un Escaner de Resonancia Magnética Cuantitativa.</v>
          </cell>
          <cell r="C9" t="str">
            <v>Juan Gómez Navedo</v>
          </cell>
          <cell r="D9" t="str">
            <v>UNIVERSIDAD AUSTRAL DE CHILE</v>
          </cell>
          <cell r="E9" t="str">
            <v xml:space="preserve">FACULTAD DE CIENCIAS </v>
          </cell>
        </row>
        <row r="10">
          <cell r="A10" t="str">
            <v>EQM180060</v>
          </cell>
          <cell r="B10" t="str">
            <v>Sistema geofisico para exploración subsuperficial tridimensional mediante Radar de Penetracion Terrestre Multicanal de alta definicion.</v>
          </cell>
          <cell r="C10" t="str">
            <v>Galo Valdebenito Montenegro</v>
          </cell>
          <cell r="D10" t="str">
            <v>UNIVERSIDAD AUSTRAL DE CHILE</v>
          </cell>
          <cell r="E10" t="str">
            <v>NÚCLEO DE INVESTIGACIÓN EN EVALUACIÓN Y MITIGACIÓN DE RIESGOS NATURALES Y ANTROPOGÉNICOS EN CHILE</v>
          </cell>
        </row>
        <row r="11">
          <cell r="A11" t="str">
            <v>EQM180076</v>
          </cell>
          <cell r="B11" t="str">
            <v>Fortalecimiento para el estudio interdisciplinario a través del análisis proteomico y cuantificación de metabolitos producidos por microorganismos de importancia en la industria alimentaria a través de la adquisición de un sistema UHPLC-MS/MS.</v>
          </cell>
          <cell r="C11" t="str">
            <v>Maria Ganga Muñoz</v>
          </cell>
          <cell r="D11" t="str">
            <v>UNIVERSIDAD DE SANTIAGO DE CHILE</v>
          </cell>
          <cell r="E11" t="str">
            <v>FACULTAD TECNOLOGICA</v>
          </cell>
        </row>
        <row r="12">
          <cell r="A12" t="str">
            <v>EQM180081</v>
          </cell>
          <cell r="B12" t="str">
            <v>Fortalecimiento de una Capacidad de Impresión 3D y Manufactura Aditiva en Materiales Funcionales y de Alto Rendimiento.</v>
          </cell>
          <cell r="C12" t="str">
            <v>Jorge Ramos Grez</v>
          </cell>
          <cell r="D12" t="str">
            <v>PONTIFICIA UNIVERSIDAD CATOLICA DE CHILE</v>
          </cell>
          <cell r="E12" t="str">
            <v xml:space="preserve">ESCUELA DE INGENIERIA </v>
          </cell>
        </row>
        <row r="13">
          <cell r="A13" t="str">
            <v>EQM180103</v>
          </cell>
          <cell r="B13" t="str">
            <v>Adquisición de un equipo de Resonancia Paramagnética Electrónica para el fortalecimiento de líneas de investigación en las Facultades de Física y Química y del Departamento de Nutrición de la Facultad de Medicina de la Pontificia Universidad Católica.</v>
          </cell>
          <cell r="C13" t="str">
            <v>Roberto Rodríguez Suárez</v>
          </cell>
          <cell r="D13" t="str">
            <v>PONTIFICIA UNIVERSIDAD CATOLICA DE CHILE</v>
          </cell>
          <cell r="E13" t="str">
            <v xml:space="preserve">FACULTAD DE FISICA </v>
          </cell>
        </row>
        <row r="14">
          <cell r="A14" t="str">
            <v>EQM180105</v>
          </cell>
          <cell r="B14" t="str">
            <v>Gabinete de irradiación para investigación en oncología radioterápica.</v>
          </cell>
          <cell r="C14" t="str">
            <v>Beatriz Sánchez Nieto</v>
          </cell>
          <cell r="D14" t="str">
            <v>PONTIFICIA UNIVERSIDAD CATOLICA DE CHILE</v>
          </cell>
          <cell r="E14" t="str">
            <v xml:space="preserve">FACULTAD DE FISICA </v>
          </cell>
        </row>
        <row r="15">
          <cell r="A15" t="str">
            <v>EQM180111</v>
          </cell>
          <cell r="B15" t="str">
            <v>Fortalecimiento de la investigación y desarrollo asociativa de nuevos materiales isotrópicos y anisotrópicos basados en condiciones mecánicas dinámicas de amplio espectro.</v>
          </cell>
          <cell r="C15" t="str">
            <v>Renato Hunter Alarcon</v>
          </cell>
          <cell r="D15" t="str">
            <v>UNIVERSIDAD DE LA FRONTERA</v>
          </cell>
          <cell r="E15" t="str">
            <v xml:space="preserve">FACULTAD DE INGENIERIA,CIENCIA Y ADMINISTRACION </v>
          </cell>
        </row>
        <row r="16">
          <cell r="A16" t="str">
            <v>EQM180112</v>
          </cell>
          <cell r="B16" t="str">
            <v>Implementación de un sistema de Análisis cinemático para potenciar la investigación del Movimiento Humano, en alianza regional e internacional.</v>
          </cell>
          <cell r="C16" t="str">
            <v xml:space="preserve">Héctor Castellucci </v>
          </cell>
          <cell r="D16" t="str">
            <v>UNIVERSIDAD DE VALPARAISO</v>
          </cell>
          <cell r="E16" t="str">
            <v xml:space="preserve">FACULTAD DE MEDICINA </v>
          </cell>
        </row>
        <row r="17">
          <cell r="A17" t="str">
            <v>EQM180114</v>
          </cell>
          <cell r="B17" t="str">
            <v>Equipo de microscopia de fluorescencia confocal acoplado a pinzas ópticas para la manipulación y visualización simultánea de sistemas moleculares.</v>
          </cell>
          <cell r="C17" t="str">
            <v>Mauricio Baez Larach</v>
          </cell>
          <cell r="D17" t="str">
            <v>UNIVERSIDAD DE CHILE</v>
          </cell>
          <cell r="E17" t="str">
            <v xml:space="preserve">FACULTAD DE CIENCIAS QUIMICAS Y FARMACEUTICA </v>
          </cell>
        </row>
        <row r="18">
          <cell r="A18" t="str">
            <v>EQM180120</v>
          </cell>
          <cell r="B18" t="str">
            <v>Adquisición de un microscopio confocal espectral para el fomento e incremento de la productividad científica en el área de la Biologia Celular en la Región de Tarapacá.</v>
          </cell>
          <cell r="C18" t="str">
            <v>Ricardo Tejos Ulloa</v>
          </cell>
          <cell r="D18" t="str">
            <v>UNIVERSIDAD ARTURO PRAT</v>
          </cell>
          <cell r="E18" t="str">
            <v xml:space="preserve">FACULTAD DE RECURSOS NATURALES RENOVABLES </v>
          </cell>
        </row>
        <row r="19">
          <cell r="A19" t="str">
            <v>EQM180139</v>
          </cell>
          <cell r="B19" t="str">
            <v>Fortalecimiento de la investigación multidisciplinaria en la macrozona Austral de Chile mediante la implementación y desarrollo de un Laboratorio de Microscopía Electrónica de Barrido y Microanálisis Elemental para la Región de Los Lagos.</v>
          </cell>
          <cell r="C19" t="str">
            <v>Carlos Aranda Borghero</v>
          </cell>
          <cell r="D19" t="str">
            <v>UNIVERSIDAD DE LOS LAGOS</v>
          </cell>
          <cell r="E19" t="str">
            <v>DEPARTAMENTO DE CIENCIAS BASICAS</v>
          </cell>
        </row>
        <row r="20">
          <cell r="A20" t="str">
            <v>EQM180150</v>
          </cell>
          <cell r="B20" t="str">
            <v>Implementación de un sistema de medición óptico para fortalecer la investigación interdisciplinaria en procesos acoplados físicos, químicos y biológicos.</v>
          </cell>
          <cell r="C20" t="str">
            <v>Wernher Brevis Vergara</v>
          </cell>
          <cell r="D20" t="str">
            <v>PONTIFICIA UNIVERSIDAD CATOLICA DE CHILE</v>
          </cell>
          <cell r="E20" t="str">
            <v>FACULTAD DE INGENIERIA</v>
          </cell>
        </row>
        <row r="21">
          <cell r="A21" t="str">
            <v>EQM180163</v>
          </cell>
          <cell r="B21" t="str">
            <v>Adquisición de un sistema de biorreactor para el escalamiento de la producción de biomasa y compuestos de interés biotecnológico a partir de células animales en cultivo.</v>
          </cell>
          <cell r="C21" t="str">
            <v>Ziomara Gerdtzen Hakim</v>
          </cell>
          <cell r="D21" t="str">
            <v>UNIVERSIDAD DE CHILE</v>
          </cell>
          <cell r="E21" t="str">
            <v xml:space="preserve">FACULTAD DE CIENCIAS FISICAS Y MATEMATICAS </v>
          </cell>
        </row>
        <row r="22">
          <cell r="A22" t="str">
            <v>EQM180170</v>
          </cell>
          <cell r="B22" t="str">
            <v>Adquisición de Equipo de Penetración de Piezocono Sísmico (SCPTu) para la Investigación en Ingeniería Civil y Construcción en Universidades de la V Región.</v>
          </cell>
          <cell r="C22" t="str">
            <v>Gonzalo Suazo Fuentealba</v>
          </cell>
          <cell r="D22" t="str">
            <v>UNIVERSIDAD TECNICA FEDERICO SANTA MARIA</v>
          </cell>
          <cell r="E22" t="str">
            <v>DEPARTAMENTO DE OBRAS CIVILES</v>
          </cell>
        </row>
        <row r="23">
          <cell r="A23" t="str">
            <v>EQM180173</v>
          </cell>
          <cell r="B23" t="str">
            <v>Fortalecimiento de la interdisciplinariedad en Mineralogía, Ingeniería y Ciencias Ambientales de la Universidad Católica de Temuco a través del uso de un Equipo Espectroscópico Dual LIBS-Raman.</v>
          </cell>
          <cell r="C23" t="str">
            <v>Haroldo Lledo Vasquez</v>
          </cell>
          <cell r="D23" t="str">
            <v>UNIVERSIDAD CATOLICA DE TEMUCO</v>
          </cell>
          <cell r="E23" t="str">
            <v>FACULTAD DE INGENIERIA</v>
          </cell>
        </row>
        <row r="24">
          <cell r="A24" t="str">
            <v>EQM180180</v>
          </cell>
          <cell r="B24" t="str">
            <v>Clúster Supermicro para Cómputo Científico.</v>
          </cell>
          <cell r="C24" t="str">
            <v>Diego Cortés Arriagada</v>
          </cell>
          <cell r="D24" t="str">
            <v>UNIVERSIDAD TECNOLOGICA METROPOLITANA</v>
          </cell>
          <cell r="E24" t="str">
            <v>PROGRAMA INSTITUCIONAL DE FOMENTO A LA I+D+I</v>
          </cell>
        </row>
        <row r="25">
          <cell r="A25" t="str">
            <v>EQM180195</v>
          </cell>
          <cell r="B25" t="str">
            <v>Sistema de espectroscopia de fotoelectrones inducidos por radiación ultravioleta (UPS).</v>
          </cell>
          <cell r="C25" t="str">
            <v>Víctor Fuenzalida Escobar</v>
          </cell>
          <cell r="D25" t="str">
            <v>UNIVERSIDAD DE CHILE</v>
          </cell>
          <cell r="E25" t="str">
            <v xml:space="preserve">FACULTAD DE CIENCIAS FISICAS Y MATEMATICAS </v>
          </cell>
        </row>
        <row r="26">
          <cell r="A26" t="str">
            <v>EQM180201</v>
          </cell>
          <cell r="B26" t="str">
            <v>Unidad  modular de extracción de fluidos súpercríticos y  subcríticos para compuestos bioactivos  naturales. Una herramienta versátil para el uso multidisciplinario en las ciencias fundamentales y aplicadas.</v>
          </cell>
          <cell r="C26" t="str">
            <v>Cristian Agurto Muñoz</v>
          </cell>
          <cell r="D26" t="str">
            <v>UNIVERSIDAD DE CONCEPCION</v>
          </cell>
          <cell r="E26" t="str">
            <v>CENTRO DE BIOTECNOLOGIA</v>
          </cell>
        </row>
        <row r="27">
          <cell r="A27" t="str">
            <v>EQM180215</v>
          </cell>
          <cell r="B27" t="str">
            <v>Emulador de baterías para aplicaciones en electro-movilidad, energías renovables y micro redes.</v>
          </cell>
          <cell r="C27" t="str">
            <v>Samir Kouro Renaer</v>
          </cell>
          <cell r="D27" t="str">
            <v>UNIVERSIDAD TECNICA FEDERICO SANTA MARIA</v>
          </cell>
          <cell r="E27" t="str">
            <v>DEPARTAMENTO DE ELECTRÓNICA</v>
          </cell>
        </row>
        <row r="28">
          <cell r="A28" t="str">
            <v>EQM180216</v>
          </cell>
          <cell r="B28" t="str">
            <v>Sistema automatizado de videomicroscopía y cultivo dinámico _x000D_de células y organismos pequeños.</v>
          </cell>
          <cell r="C28" t="str">
            <v>Andrés Marcoleta Caldera</v>
          </cell>
          <cell r="D28" t="str">
            <v>UNIVERSIDAD DE CHILE</v>
          </cell>
          <cell r="E28" t="str">
            <v xml:space="preserve">FACULTAD DE CIENCIAS </v>
          </cell>
        </row>
        <row r="29">
          <cell r="A29" t="str">
            <v>EQM180217</v>
          </cell>
          <cell r="B29" t="str">
            <v>Espectrometro de Masas por Plasma Acoplado Inductivamente integrado a Cromatógrafo Iónico (IC-ICP/MS), con impacto real en las regiones del sur de Chile.</v>
          </cell>
          <cell r="C29" t="str">
            <v>Carlos Peña Farfal</v>
          </cell>
          <cell r="D29" t="str">
            <v>UNIVERSIDAD DE CONCEPCION</v>
          </cell>
          <cell r="E29" t="str">
            <v xml:space="preserve">FACULTAD DE CIENCIAS QUIMICAS </v>
          </cell>
        </row>
        <row r="30">
          <cell r="A30" t="str">
            <v>EQM180219</v>
          </cell>
          <cell r="B30" t="str">
            <v>Implementación de una estación de caracterización espectroscópica para macromoléculas, zona centro-sur.</v>
          </cell>
          <cell r="C30" t="str">
            <v>Maximiliano Figueroa Yévenes</v>
          </cell>
          <cell r="D30" t="str">
            <v>UNIVERSIDAD DE CONCEPCION</v>
          </cell>
          <cell r="E30" t="str">
            <v xml:space="preserve">FACULTAD DE CIENCIAS BIOLOGICAS </v>
          </cell>
        </row>
        <row r="31">
          <cell r="A31" t="str">
            <v>EQM180226</v>
          </cell>
          <cell r="B31" t="str">
            <v>Analizador de espectros ópticos complejos de alta resolución para mediciones de intensidad, fase y polarización de señales ópticas.</v>
          </cell>
          <cell r="C31" t="str">
            <v>Marcelo Soto Hernández</v>
          </cell>
          <cell r="D31" t="str">
            <v>UNIVERSIDAD TECNICA FEDERICO SANTA MARIA</v>
          </cell>
          <cell r="E31" t="str">
            <v>DEPARTAMENTO DE ELECTRÓNICA</v>
          </cell>
        </row>
        <row r="32">
          <cell r="A32" t="str">
            <v>EQM180230</v>
          </cell>
          <cell r="B32" t="str">
            <v>Simulador gastrointestinal para el estudio de bioaccesibilidad de moleculas bioactivas.</v>
          </cell>
          <cell r="C32" t="str">
            <v>Karem Henríquez Aedo</v>
          </cell>
          <cell r="D32" t="str">
            <v>UNIVERSIDAD DE CONCEPCION</v>
          </cell>
          <cell r="E32" t="str">
            <v>FACULTAD DE FARMACIA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xany Barahona Ligueno" refreshedDate="45033.475032523151" createdVersion="6" refreshedVersion="6" minRefreshableVersion="3" recordCount="143">
  <cacheSource type="worksheet">
    <worksheetSource ref="A1:H144" sheet="Adjudicados"/>
  </cacheSource>
  <cacheFields count="8">
    <cacheField name="Adj." numFmtId="0">
      <sharedItems containsBlank="1"/>
    </cacheField>
    <cacheField name="Institución" numFmtId="0">
      <sharedItems count="26">
        <s v="UNIVERSIDAD DE CHILE"/>
        <s v="UNIVERSIDAD DE TALCA"/>
        <s v="PONTIFICIA UNIVERSIDAD CATÓLICA DE CHILE"/>
        <s v="UNIVERSIDAD DE CONCEPCIÓN"/>
        <s v="UNIVERSIDAD AUSTRAL DE CHILE"/>
        <s v="UNIVERSIDAD DE SANTIAGO DE CHILE"/>
        <s v="UNIVERSIDAD CATÓLICA DEL NORTE"/>
        <s v="UNIVERSIDAD DE ANTOFAGASTA"/>
        <s v="UNIVERSIDAD DEL DESARROLLO"/>
        <s v="UNIVERSIDAD TÉCNICA FEDERICO SANTA MARÍA"/>
        <s v="UNIVERSIDAD ANDRÉS BELLO"/>
        <s v="PONTIFICIA UNIVERSIDAD CATÓLICA DE VALPARAÍSO"/>
        <s v="UNIVERSIDAD DE LA FRONTERA"/>
        <s v="UNIVERSIDAD DE PLAYA ANCHA DE CIENCIAS DE LA EDUCACION"/>
        <s v="UNIVERSIDAD CATÓLICA DE TEMUCO"/>
        <s v="UNIVERSIDAD DE VALPARAÍSO"/>
        <s v="UNIVERSIDAD DE LOS LAGOS"/>
        <s v="UNIVERSIDAD DE AYSÉN"/>
        <s v="UNIVERSIDAD DEL BIO-BIO"/>
        <s v="UNIVERSIDAD ARTURO PRAT"/>
        <s v="UNIVERSIDAD TECNOLOGICA METROPOLITANA"/>
        <s v="UNIVERSIDAD TECNICA FEDERICO SANTA MARIA" u="1"/>
        <s v="UNIVERSIDAD CATOLICA DE TEMUCO" u="1"/>
        <s v="UNIVERSIDAD DE VALPARAISO" u="1"/>
        <s v="PONTIFICIA UNIVERSIDAD CATOLICA DE CHILE" u="1"/>
        <s v="UNIVERSIDAD DE CONCEPCION" u="1"/>
      </sharedItems>
    </cacheField>
    <cacheField name="Facultad / Unidad Académica" numFmtId="0">
      <sharedItems containsBlank="1" count="71">
        <s v="CIAE, VICERRECTORIA DE INVESTIGACION"/>
        <s v="FACULTAD DE CIENCIAS DE LA SALUD"/>
        <s v="FACULTAD DE ODONTOLOGÍA"/>
        <s v="VICERRECTORÍA DE INVESTIGACIÓN (EDULAB - FACULTADES DE EDUCACIÓN, INGENIERÍA Y CIENCIAS SOCIALES)"/>
        <s v="FACULTAD DE QUÍMICA"/>
        <s v="FACULTAD DE CIENCIAS FORESTALES"/>
        <s v="FACULTAD DE CIENCIAS FORESTALES Y RECURSOS NATURALES"/>
        <s v="FACULTAD DE CIENCIAS FÍSICAS Y MATEMÁTICAS"/>
        <s v="FACULTAD DE MEDICINA"/>
        <s v="FACULTAD DE INGENIERÍA"/>
        <s v="FACULTAD DE FARMACIA"/>
        <s v="VICERRECTORIA DE INVESTIGACIÓN, DESARROLLO Y CREACIÓN ARTÍSTICA"/>
        <s v="FACULTAD DE CIENCIAS VETERINARIAS"/>
        <s v="FACULTAD DE CIENCIA"/>
        <s v="FACULTAD DE CIENCIAS DE LA INGENIERÍA"/>
        <s v="FACULTAD DE CIENCIAS DEL MAR "/>
        <s v="FACULTAD DE CIENCIAS BIOLÓGICAS"/>
        <s v="FACULTAD DE INGENIERÍA AGRÍCOLA"/>
        <s v="FACULTAD DE QUÍMICA Y BIOLOGIA"/>
        <s v="GOBIERNO"/>
        <s v="DEPARTAMENTO DE FÍSICA"/>
        <s v="FACULTAD DE FÍSICA"/>
        <s v="FACULTAD DE CIENCIAS QUÍMICAS"/>
        <s v="FACULTAD DE CIENCIAS DE LA VIDA"/>
        <s v="FACULTAD DE CIENCIAS"/>
        <s v="FACULTAD DE FILOSOFIA Y EDUCACION"/>
        <s v="NUCLEO DE DESARROLLO CIENTIFICO Y TECNOLOGICO BIOREN"/>
        <s v="FACULTAD DE CIENCIAS EXACTAS"/>
        <s v="FACULTAD DE CIENCIAS NATURALES Y EXACTAS"/>
        <s v="FACULTAD DE CIENCIAS QUÍMICAS Y FARMACEUTICA"/>
        <s v="CAMPUS PATAGONIA"/>
        <s v="INSTITUTO I-MAR"/>
        <s v="FACULTAD DE CIENCIAS DEL MAR Y RECURSOS BIOLOGICOS"/>
        <s v="FACULTAD DE CIENCIAS DE LA ACTIVIDAD FÍSICA Y DEL DEPORTE"/>
        <s v="FACULTAD DE AGRONOMÍA E INGENIERÍA FORESTAL"/>
        <s v="VICERRECTORÍA DE INVESTIGACIÓN, DESARROLLO E INNOVACIÓN (VRIDEI)"/>
        <s v="DIRECCIÓN DE INVESTIGACIÓN"/>
        <s v="DEPARTAMENTO CIENCIAS NATURALES Y TECNOLOGÍA"/>
        <s v="INSTITUTO DE QUÍMICA DE RECURSOS NATURALES (IQRN)"/>
        <s v="VICERECTORÍA DE INVESTIGACIÓN Y POSTGRADO"/>
        <s v="INSTITUTO DE NUTRICIÓN Y TECNOLOGÍA DE LOS ALIMENTOS (INTA)"/>
        <s v="FACULTAD DE CIENCIAS DEL MAR Y DE RECURSOS NATURALES"/>
        <s v="FACULTAD DE QUÍMICA Y DE FARMACIA"/>
        <s v="DEPARTAMENTO DE INGENIERÍA MECÁNICA"/>
        <s v="DEPARTAMENTO DE ELECTRÓNICA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O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"/>
        <s v="FACULTAD DE INGENIERIA" u="1"/>
        <m u="1"/>
        <s v="FACULTAD DE CIENCIAS DE LA INGENIERIA " u="1"/>
        <s v="ESCUELA DE INGENIERIA " u="1"/>
        <s v="NÚCLEO DE INVESTIGACIÓN EN EVALUACIÓN Y MITIGACIÓN DE RIESGOS NATURALES Y ANTROPOGÉNICOS EN CHILE" u="1"/>
        <s v="FACULTAD DE CIENCIAS QUIMICAS Y FARMACEUTICA " u="1"/>
        <s v="FACULTAD DE CIENCIAS QUIMICAS " u="1"/>
        <s v="FACULTAD DE CIENCIAS BIOLOGICAS " u="1"/>
        <s v="FACULTAD DE FISICA " u="1"/>
        <s v="CENTRO INTERDISCIPLINARIO DE ESTUDIOS DEL SISTEMA NERVIOSO" u="1"/>
        <s v="AUSTRAL-OMICS" u="1"/>
        <s v="FACULTAD DE CIENCIAS FISICAS Y MATEMATICAS " u="1"/>
      </sharedItems>
    </cacheField>
    <cacheField name="Año Conc." numFmtId="0">
      <sharedItems containsSemiMixedTypes="0" containsString="0" containsNumber="1" containsInteger="1" minValue="2015" maxValue="2018" count="4">
        <n v="2015"/>
        <n v="2016"/>
        <n v="2017"/>
        <n v="2018"/>
      </sharedItems>
    </cacheField>
    <cacheField name="Código Proyecto" numFmtId="0">
      <sharedItems count="143">
        <s v="EQM150003"/>
        <s v="EQM150005"/>
        <s v="EQM150010"/>
        <s v="EQM150015"/>
        <s v="EQM150016"/>
        <s v="EQM150018"/>
        <s v="EQM150019"/>
        <s v="EQM150020"/>
        <s v="EQM150022"/>
        <s v="EQM150023"/>
        <s v="EQM150024"/>
        <s v="EQM150025"/>
        <s v="EQM150029"/>
        <s v="EQM150032"/>
        <s v="EQM150033"/>
        <s v="EQM150034"/>
        <s v="EQM150036"/>
        <s v="EQM150037"/>
        <s v="EQM150045"/>
        <s v="EQM150050"/>
        <s v="EQM150051"/>
        <s v="EQM150053"/>
        <s v="EQM150055"/>
        <s v="EQM150061"/>
        <s v="EQM150067"/>
        <s v="EQM150069"/>
        <s v="EQM150073"/>
        <s v="EQM150076"/>
        <s v="EQM150077"/>
        <s v="EQM150078"/>
        <s v="EQM150082"/>
        <s v="EQM150084"/>
        <s v="EQM150090"/>
        <s v="EQM150093"/>
        <s v="EQM150094"/>
        <s v="EQM150095"/>
        <s v="EQM150097"/>
        <s v="EQM150101"/>
        <s v="EQM150102"/>
        <s v="EQM150103"/>
        <s v="EQM150104"/>
        <s v="EQM150106"/>
        <s v="EQM150107"/>
        <s v="EQM150108"/>
        <s v="EQM150109"/>
        <s v="EQM150114"/>
        <s v="EQM150118"/>
        <s v="EQM150119"/>
        <s v="EQM150126"/>
        <s v="EQM150128"/>
        <s v="EQM150134"/>
        <s v="EQM150138"/>
        <s v="EQM150139"/>
        <s v="EQM160015"/>
        <s v="EQM160019"/>
        <s v="EQM160036"/>
        <s v="EQM160042"/>
        <s v="EQM160050"/>
        <s v="EQM160053"/>
        <s v="EQM160054"/>
        <s v="EQM160059"/>
        <s v="EQM160063"/>
        <s v="EQM160070"/>
        <s v="EQM160073"/>
        <s v="EQM160084"/>
        <s v="EQM160085"/>
        <s v="EQM160091"/>
        <s v="EQM160099"/>
        <s v="EQM160100"/>
        <s v="EQM160114"/>
        <s v="EQM160120"/>
        <s v="EQM160122"/>
        <s v="EQM160124"/>
        <s v="EQM160131"/>
        <s v="EQM160142"/>
        <s v="EQM160152"/>
        <s v="EQM160154"/>
        <s v="EQM160155"/>
        <s v="EQM160157"/>
        <s v="EQM160161"/>
        <s v="EQM160167"/>
        <s v="EQM160171"/>
        <s v="EQM160182"/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</sharedItems>
    </cacheField>
    <cacheField name="Coordinador(a) o Actual Responsable _x000a_del equipamiento" numFmtId="0">
      <sharedItems containsBlank="1" count="143">
        <s v="Paulo Barraza"/>
        <s v="Eduardo Fuentes Quinteros"/>
        <s v="Rolando Vernal Astudillo"/>
        <s v="Ricardo Rosas Diaz"/>
        <s v="Juan Armijo Mancilla"/>
        <s v="Rafael Rubilar Pons"/>
        <s v="Aldo Rolleri Saavedra"/>
        <s v="Mauricio Isaacs Casanova"/>
        <s v="James McPhee Torres"/>
        <s v="Cristian Carvajal Maldonado"/>
        <s v="Esteban Saez Robert"/>
        <s v="Sigrid Mennickent Cid (*) "/>
        <s v="Tomas Echaveguren Navarro"/>
        <s v="Leyla Cárdenas Tavie"/>
        <s v="Sergio Uribe Arancibia"/>
        <s v="Fidel Castro Reboredo"/>
        <s v="Lleretny Rodriguez Alvarez"/>
        <s v="Mauricio Farfan Urzua"/>
        <s v="Franco Pedreschi Plasencia"/>
        <s v="Raul R. Cordero Carrasco"/>
        <s v="Galo Valdebenito Montenegro"/>
        <s v="Rafael Burgos Aguilera"/>
        <s v="Fadia Tala "/>
        <s v="Angel Oñate (*) "/>
        <s v="Christian Folch Cano"/>
        <s v="Claudio Acuña Castillo"/>
        <s v="Jorge Gonzalez Cortes"/>
        <s v="Carlos Rodriguez Sickert"/>
        <s v="Sylvain Faugeron "/>
        <s v="Luis Lagos Roa"/>
        <s v="Rodrigo Gutierrez Ilabaca"/>
        <s v="Alexis Aspee Lamas"/>
        <s v="Aitor Raposeiras Ramos"/>
        <s v="Boris Rebolledo (*) "/>
        <s v="Patricio Vargas Cantin"/>
        <s v="Marcel Ramos Quezada"/>
        <s v="Oliberto Sánchez Ramos"/>
        <s v="José Mejía López"/>
        <s v="Nelson Barrera Rojas"/>
        <s v="Rafael Garcia Lovera"/>
        <s v="Daniel Paredes Sabja"/>
        <s v="Juan Guerrero Nuñez"/>
        <s v="Alexandre Corgne "/>
        <s v="Enrique Suárez Silva"/>
        <s v="Rogelio Sellanes López"/>
        <s v="Pablo Aqueveque Navarro"/>
        <s v="José Sarmiento Vargas (*) "/>
        <m/>
        <s v="Luis Salazar Navarrete"/>
        <s v="María de la Luz Mora Gil (*) "/>
        <s v="Alexis Salas Burgos"/>
        <s v="Marcos Diaz Quezada"/>
        <s v="Manuel Melendrez Castro"/>
        <s v="Gonzalo Montalva Alvarado"/>
        <s v="Maria Lienqueo Contreras"/>
        <s v="Jorge Pavez Irrazabal"/>
        <s v="Jaime Melendez Rojel"/>
        <s v="Loreto Troncoso Aguilera (*)"/>
        <s v="Ginés Guerrero Hernández"/>
        <s v="Cledir Santos "/>
        <s v="Ricardo Felmer Dorner"/>
        <s v="Wendy Gonzalez  "/>
        <s v="Nestor Escalona Burgos"/>
        <s v="Pedro Cerezal Mezquita"/>
        <s v="Juan Pablo Fuentes Espoz"/>
        <s v="Ariadna Mecho Lausac"/>
        <s v="Magdalena Walczak "/>
        <s v="Nancy Pizarro Urzua"/>
        <s v="José Neira Hinojosa"/>
        <s v="Juan Carlos Roa Strauch"/>
        <s v="Ramon Zarate Aliaga"/>
        <s v="Jesus Roberto Cardenas Dobson"/>
        <s v="Erick Saavedra Flores"/>
        <s v="Ivan Alfaro Cortez"/>
        <s v="Carlos Cristi Montero"/>
        <s v="Hector Pesenti Perez"/>
        <s v="Andres Chavez Navarrete"/>
        <s v="Juan Escrig Murúa"/>
        <s v="Felipe Oyarzún Ampuero"/>
        <s v="Luis Gomez Parada"/>
        <s v="Iván Pérez Santos"/>
        <s v="Christopher Harrod "/>
        <s v="Gonzalo Mardones Cofré"/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uan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Cristian Mattar Bader" u="1"/>
        <s v="Giovanni Parodi Sweis" u="1"/>
      </sharedItems>
    </cacheField>
    <cacheField name="Título del Proyecto" numFmtId="0">
      <sharedItems/>
    </cacheField>
    <cacheField name="Coordinador(a) Origi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oxany Barahona Ligueno" refreshedDate="45033.475117939815" createdVersion="6" refreshedVersion="6" minRefreshableVersion="3" recordCount="143">
  <cacheSource type="worksheet">
    <worksheetSource ref="A1:G144" sheet="Adjudicados"/>
  </cacheSource>
  <cacheFields count="7">
    <cacheField name="Adj." numFmtId="0">
      <sharedItems containsBlank="1"/>
    </cacheField>
    <cacheField name="Institución" numFmtId="0">
      <sharedItems count="26">
        <s v="UNIVERSIDAD DE CHILE"/>
        <s v="UNIVERSIDAD DE TALCA"/>
        <s v="PONTIFICIA UNIVERSIDAD CATÓLICA DE CHILE"/>
        <s v="UNIVERSIDAD DE CONCEPCIÓN"/>
        <s v="UNIVERSIDAD AUSTRAL DE CHILE"/>
        <s v="UNIVERSIDAD DE SANTIAGO DE CHILE"/>
        <s v="UNIVERSIDAD CATÓLICA DEL NORTE"/>
        <s v="UNIVERSIDAD DE ANTOFAGASTA"/>
        <s v="UNIVERSIDAD DEL DESARROLLO"/>
        <s v="UNIVERSIDAD TÉCNICA FEDERICO SANTA MARÍA"/>
        <s v="UNIVERSIDAD ANDRÉS BELLO"/>
        <s v="PONTIFICIA UNIVERSIDAD CATÓLICA DE VALPARAÍSO"/>
        <s v="UNIVERSIDAD DE LA FRONTERA"/>
        <s v="UNIVERSIDAD DE PLAYA ANCHA DE CIENCIAS DE LA EDUCACION"/>
        <s v="UNIVERSIDAD CATÓLICA DE TEMUCO"/>
        <s v="UNIVERSIDAD DE VALPARAÍSO"/>
        <s v="UNIVERSIDAD DE LOS LAGOS"/>
        <s v="UNIVERSIDAD DE AYSÉN"/>
        <s v="UNIVERSIDAD DEL BIO-BIO"/>
        <s v="UNIVERSIDAD ARTURO PRAT"/>
        <s v="UNIVERSIDAD TECNOLOGICA METROPOLITANA"/>
        <s v="UNIVERSIDAD TECNICA FEDERICO SANTA MARIA" u="1"/>
        <s v="UNIVERSIDAD CATOLICA DE TEMUCO" u="1"/>
        <s v="UNIVERSIDAD DE VALPARAISO" u="1"/>
        <s v="PONTIFICIA UNIVERSIDAD CATOLICA DE CHILE" u="1"/>
        <s v="UNIVERSIDAD DE CONCEPCION" u="1"/>
      </sharedItems>
    </cacheField>
    <cacheField name="Facultad / Unidad Académica" numFmtId="0">
      <sharedItems containsBlank="1" count="71">
        <s v="CIAE, VICERRECTORIA DE INVESTIGACION"/>
        <s v="FACULTAD DE CIENCIAS DE LA SALUD"/>
        <s v="FACULTAD DE ODONTOLOGÍA"/>
        <s v="VICERRECTORÍA DE INVESTIGACIÓN (EDULAB - FACULTADES DE EDUCACIÓN, INGENIERÍA Y CIENCIAS SOCIALES)"/>
        <s v="FACULTAD DE QUÍMICA"/>
        <s v="FACULTAD DE CIENCIAS FORESTALES"/>
        <s v="FACULTAD DE CIENCIAS FORESTALES Y RECURSOS NATURALES"/>
        <s v="FACULTAD DE CIENCIAS FÍSICAS Y MATEMÁTICAS"/>
        <s v="FACULTAD DE MEDICINA"/>
        <s v="FACULTAD DE INGENIERÍA"/>
        <s v="FACULTAD DE FARMACIA"/>
        <s v="VICERRECTORIA DE INVESTIGACIÓN, DESARROLLO Y CREACIÓN ARTÍSTICA"/>
        <s v="FACULTAD DE CIENCIAS VETERINARIAS"/>
        <s v="FACULTAD DE CIENCIA"/>
        <s v="FACULTAD DE CIENCIAS DE LA INGENIERÍA"/>
        <s v="FACULTAD DE CIENCIAS DEL MAR "/>
        <s v="FACULTAD DE CIENCIAS BIOLÓGICAS"/>
        <s v="FACULTAD DE INGENIERÍA AGRÍCOLA"/>
        <s v="FACULTAD DE QUÍMICA Y BIOLOGIA"/>
        <s v="GOBIERNO"/>
        <s v="DEPARTAMENTO DE FÍSICA"/>
        <s v="FACULTAD DE FÍSICA"/>
        <s v="FACULTAD DE CIENCIAS QUÍMICAS"/>
        <s v="FACULTAD DE CIENCIAS DE LA VIDA"/>
        <s v="FACULTAD DE CIENCIAS"/>
        <s v="FACULTAD DE FILOSOFIA Y EDUCACION"/>
        <s v="NUCLEO DE DESARROLLO CIENTIFICO Y TECNOLOGICO BIOREN"/>
        <s v="FACULTAD DE CIENCIAS EXACTAS"/>
        <s v="FACULTAD DE CIENCIAS NATURALES Y EXACTAS"/>
        <s v="FACULTAD DE CIENCIAS QUÍMICAS Y FARMACEUTICA"/>
        <s v="CAMPUS PATAGONIA"/>
        <s v="INSTITUTO I-MAR"/>
        <s v="FACULTAD DE CIENCIAS DEL MAR Y RECURSOS BIOLOGICOS"/>
        <s v="FACULTAD DE CIENCIAS DE LA ACTIVIDAD FÍSICA Y DEL DEPORTE"/>
        <s v="FACULTAD DE AGRONOMÍA E INGENIERÍA FORESTAL"/>
        <s v="VICERRECTORÍA DE INVESTIGACIÓN, DESARROLLO E INNOVACIÓN (VRIDEI)"/>
        <s v="DIRECCIÓN DE INVESTIGACIÓN"/>
        <s v="DEPARTAMENTO CIENCIAS NATURALES Y TECNOLOGÍA"/>
        <s v="INSTITUTO DE QUÍMICA DE RECURSOS NATURALES (IQRN)"/>
        <s v="VICERECTORÍA DE INVESTIGACIÓN Y POSTGRADO"/>
        <s v="INSTITUTO DE NUTRICIÓN Y TECNOLOGÍA DE LOS ALIMENTOS (INTA)"/>
        <s v="FACULTAD DE CIENCIAS DEL MAR Y DE RECURSOS NATURALES"/>
        <s v="FACULTAD DE QUÍMICA Y DE FARMACIA"/>
        <s v="DEPARTAMENTO DE INGENIERÍA MECÁNICA"/>
        <s v="DEPARTAMENTO DE ELECTRÓNICA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O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"/>
        <s v="FACULTAD DE INGENIERIA" u="1"/>
        <m u="1"/>
        <s v="FACULTAD DE CIENCIAS DE LA INGENIERIA " u="1"/>
        <s v="ESCUELA DE INGENIERIA " u="1"/>
        <s v="NÚCLEO DE INVESTIGACIÓN EN EVALUACIÓN Y MITIGACIÓN DE RIESGOS NATURALES Y ANTROPOGÉNICOS EN CHILE" u="1"/>
        <s v="FACULTAD DE CIENCIAS QUIMICAS Y FARMACEUTICA " u="1"/>
        <s v="FACULTAD DE CIENCIAS QUIMICAS " u="1"/>
        <s v="FACULTAD DE CIENCIAS BIOLOGICAS " u="1"/>
        <s v="FACULTAD DE FISICA " u="1"/>
        <s v="CENTRO INTERDISCIPLINARIO DE ESTUDIOS DEL SISTEMA NERVIOSO" u="1"/>
        <s v="AUSTRAL-OMICS" u="1"/>
        <s v="FACULTAD DE CIENCIAS FISICAS Y MATEMATICAS " u="1"/>
      </sharedItems>
    </cacheField>
    <cacheField name="Año Conc." numFmtId="0">
      <sharedItems containsSemiMixedTypes="0" containsString="0" containsNumber="1" containsInteger="1" minValue="2015" maxValue="2018" count="4">
        <n v="2015"/>
        <n v="2016"/>
        <n v="2017"/>
        <n v="2018"/>
      </sharedItems>
    </cacheField>
    <cacheField name="Código Proyecto" numFmtId="0">
      <sharedItems count="143">
        <s v="EQM150003"/>
        <s v="EQM150005"/>
        <s v="EQM150010"/>
        <s v="EQM150015"/>
        <s v="EQM150016"/>
        <s v="EQM150018"/>
        <s v="EQM150019"/>
        <s v="EQM150020"/>
        <s v="EQM150022"/>
        <s v="EQM150023"/>
        <s v="EQM150024"/>
        <s v="EQM150025"/>
        <s v="EQM150029"/>
        <s v="EQM150032"/>
        <s v="EQM150033"/>
        <s v="EQM150034"/>
        <s v="EQM150036"/>
        <s v="EQM150037"/>
        <s v="EQM150045"/>
        <s v="EQM150050"/>
        <s v="EQM150051"/>
        <s v="EQM150053"/>
        <s v="EQM150055"/>
        <s v="EQM150061"/>
        <s v="EQM150067"/>
        <s v="EQM150069"/>
        <s v="EQM150073"/>
        <s v="EQM150076"/>
        <s v="EQM150077"/>
        <s v="EQM150078"/>
        <s v="EQM150082"/>
        <s v="EQM150084"/>
        <s v="EQM150090"/>
        <s v="EQM150093"/>
        <s v="EQM150094"/>
        <s v="EQM150095"/>
        <s v="EQM150097"/>
        <s v="EQM150101"/>
        <s v="EQM150102"/>
        <s v="EQM150103"/>
        <s v="EQM150104"/>
        <s v="EQM150106"/>
        <s v="EQM150107"/>
        <s v="EQM150108"/>
        <s v="EQM150109"/>
        <s v="EQM150114"/>
        <s v="EQM150118"/>
        <s v="EQM150119"/>
        <s v="EQM150126"/>
        <s v="EQM150128"/>
        <s v="EQM150134"/>
        <s v="EQM150138"/>
        <s v="EQM150139"/>
        <s v="EQM160015"/>
        <s v="EQM160019"/>
        <s v="EQM160036"/>
        <s v="EQM160042"/>
        <s v="EQM160050"/>
        <s v="EQM160053"/>
        <s v="EQM160054"/>
        <s v="EQM160059"/>
        <s v="EQM160063"/>
        <s v="EQM160070"/>
        <s v="EQM160073"/>
        <s v="EQM160084"/>
        <s v="EQM160085"/>
        <s v="EQM160091"/>
        <s v="EQM160099"/>
        <s v="EQM160100"/>
        <s v="EQM160114"/>
        <s v="EQM160120"/>
        <s v="EQM160122"/>
        <s v="EQM160124"/>
        <s v="EQM160131"/>
        <s v="EQM160142"/>
        <s v="EQM160152"/>
        <s v="EQM160154"/>
        <s v="EQM160155"/>
        <s v="EQM160157"/>
        <s v="EQM160161"/>
        <s v="EQM160167"/>
        <s v="EQM160171"/>
        <s v="EQM160182"/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</sharedItems>
    </cacheField>
    <cacheField name="Coordinador(a) o Actual Responsable _x000a_del equipamiento" numFmtId="0">
      <sharedItems containsBlank="1" count="143">
        <s v="Paulo Barraza"/>
        <s v="Eduardo Fuentes Quinteros"/>
        <s v="Rolando Vernal Astudillo"/>
        <s v="Ricardo Rosas Diaz"/>
        <s v="Juan Armijo Mancilla"/>
        <s v="Rafael Rubilar Pons"/>
        <s v="Aldo Rolleri Saavedra"/>
        <s v="Mauricio Isaacs Casanova"/>
        <s v="James McPhee Torres"/>
        <s v="Cristian Carvajal Maldonado"/>
        <s v="Esteban Saez Robert"/>
        <s v="Sigrid Mennickent Cid (*) "/>
        <s v="Tomas Echaveguren Navarro"/>
        <s v="Leyla Cárdenas Tavie"/>
        <s v="Sergio Uribe Arancibia"/>
        <s v="Fidel Castro Reboredo"/>
        <s v="Lleretny Rodriguez Alvarez"/>
        <s v="Mauricio Farfan Urzua"/>
        <s v="Franco Pedreschi Plasencia"/>
        <s v="Raul R. Cordero Carrasco"/>
        <s v="Galo Valdebenito Montenegro"/>
        <s v="Rafael Burgos Aguilera"/>
        <s v="Fadia Tala "/>
        <s v="Angel Oñate (*) "/>
        <s v="Christian Folch Cano"/>
        <s v="Claudio Acuña Castillo"/>
        <s v="Jorge Gonzalez Cortes"/>
        <s v="Carlos Rodriguez Sickert"/>
        <s v="Sylvain Faugeron "/>
        <s v="Luis Lagos Roa"/>
        <s v="Rodrigo Gutierrez Ilabaca"/>
        <s v="Alexis Aspee Lamas"/>
        <s v="Aitor Raposeiras Ramos"/>
        <s v="Boris Rebolledo (*) "/>
        <s v="Patricio Vargas Cantin"/>
        <s v="Marcel Ramos Quezada"/>
        <s v="Oliberto Sánchez Ramos"/>
        <s v="José Mejía López"/>
        <s v="Nelson Barrera Rojas"/>
        <s v="Rafael Garcia Lovera"/>
        <s v="Daniel Paredes Sabja"/>
        <s v="Juan Guerrero Nuñez"/>
        <s v="Alexandre Corgne "/>
        <s v="Enrique Suárez Silva"/>
        <s v="Rogelio Sellanes López"/>
        <s v="Pablo Aqueveque Navarro"/>
        <s v="José Sarmiento Vargas (*) "/>
        <m/>
        <s v="Luis Salazar Navarrete"/>
        <s v="María de la Luz Mora Gil (*) "/>
        <s v="Alexis Salas Burgos"/>
        <s v="Marcos Diaz Quezada"/>
        <s v="Manuel Melendrez Castro"/>
        <s v="Gonzalo Montalva Alvarado"/>
        <s v="Maria Lienqueo Contreras"/>
        <s v="Jorge Pavez Irrazabal"/>
        <s v="Jaime Melendez Rojel"/>
        <s v="Loreto Troncoso Aguilera (*)"/>
        <s v="Ginés Guerrero Hernández"/>
        <s v="Cledir Santos "/>
        <s v="Ricardo Felmer Dorner"/>
        <s v="Wendy Gonzalez  "/>
        <s v="Nestor Escalona Burgos"/>
        <s v="Pedro Cerezal Mezquita"/>
        <s v="Juan Pablo Fuentes Espoz"/>
        <s v="Ariadna Mecho Lausac"/>
        <s v="Magdalena Walczak "/>
        <s v="Nancy Pizarro Urzua"/>
        <s v="José Neira Hinojosa"/>
        <s v="Juan Carlos Roa Strauch"/>
        <s v="Ramon Zarate Aliaga"/>
        <s v="Jesus Roberto Cardenas Dobson"/>
        <s v="Erick Saavedra Flores"/>
        <s v="Ivan Alfaro Cortez"/>
        <s v="Carlos Cristi Montero"/>
        <s v="Hector Pesenti Perez"/>
        <s v="Andres Chavez Navarrete"/>
        <s v="Juan Escrig Murúa"/>
        <s v="Felipe Oyarzún Ampuero"/>
        <s v="Luis Gomez Parada"/>
        <s v="Iván Pérez Santos"/>
        <s v="Christopher Harrod "/>
        <s v="Gonzalo Mardones Cofré"/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uan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Cristian Mattar Bader" u="1"/>
        <s v="Giovanni Parodi Sweis" u="1"/>
      </sharedItems>
    </cacheField>
    <cacheField name="Título del Proyec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s v="SI"/>
    <x v="0"/>
    <x v="0"/>
    <x v="0"/>
    <x v="0"/>
    <x v="0"/>
    <s v="Adquisición de Electroencefalógrafo portátil  de alta densidad con sistema Wireless."/>
    <m/>
  </r>
  <r>
    <s v="SI"/>
    <x v="1"/>
    <x v="1"/>
    <x v="0"/>
    <x v="1"/>
    <x v="1"/>
    <s v="ADQUISICIÓN DE UN MICROSCOPIO INTRAVITAL PARA EL ESTUDIO IN VIVO DE TROMBOSIS EN MODELOS ANIMALES."/>
    <m/>
  </r>
  <r>
    <s v="SI"/>
    <x v="0"/>
    <x v="2"/>
    <x v="0"/>
    <x v="2"/>
    <x v="2"/>
    <s v="Desarrollo de una plataforma de microtomografía computarizada (microCT) para el análisis de animales y especímenes experimentales con el propósito de fortalecer la investigación avanzada en ciencias odontológicas."/>
    <m/>
  </r>
  <r>
    <s v="SI"/>
    <x v="2"/>
    <x v="3"/>
    <x v="0"/>
    <x v="3"/>
    <x v="3"/>
    <s v="Aula Experimental Integrada para la Investigación y Desarrollo en Enseñanza y Aprendizaje."/>
    <m/>
  </r>
  <r>
    <s v="SI"/>
    <x v="2"/>
    <x v="4"/>
    <x v="0"/>
    <x v="4"/>
    <x v="4"/>
    <s v="Plataforma de Microscopia Electroquímica de Barrido (SECM) para caracterización morfológica y procesos de transferencia de carga en sistemas biológicos y químicos."/>
    <m/>
  </r>
  <r>
    <s v="SI"/>
    <x v="3"/>
    <x v="5"/>
    <x v="0"/>
    <x v="5"/>
    <x v="5"/>
    <s v="Incorporación de Parámetros Isotópicos y Nutricionales de Rápida Determinación para Evaluar la Sustentabilidad Hídrica y Nutricional de Especies Forestales."/>
    <m/>
  </r>
  <r>
    <s v="SI"/>
    <x v="4"/>
    <x v="6"/>
    <x v="0"/>
    <x v="6"/>
    <x v="6"/>
    <s v="Fortalecimiento de la investigación interdisciplinaria de materiales y biomateriales: Sistema de Imágenes Infrarrojo FTIR para la evaluación no destructiva de superficies."/>
    <m/>
  </r>
  <r>
    <s v="SI"/>
    <x v="2"/>
    <x v="4"/>
    <x v="0"/>
    <x v="7"/>
    <x v="7"/>
    <s v="Espectrómetro Raman confocal con accesorios de combinación para medidas AFM, espectro- electroquímica y solución homogénea: caracterización avanzada de materiales relevantes en medioambiente y energía."/>
    <m/>
  </r>
  <r>
    <s v="SI"/>
    <x v="0"/>
    <x v="7"/>
    <x v="0"/>
    <x v="8"/>
    <x v="8"/>
    <s v="Very High Resolution Earth Surface Mapping for Hydrological and Geophysical Process Understanding."/>
    <m/>
  </r>
  <r>
    <s v="SI"/>
    <x v="2"/>
    <x v="8"/>
    <x v="0"/>
    <x v="9"/>
    <x v="9"/>
    <s v="IMPLEMENTACION DE UNA PLATAFORMA TECNOLOGICA BASADA EN ULTRACENTRIFUGACIÓN PARA LA OBTENCIÓN DE  NANOVESICULAS UTILES PARA EL  DESARROLLO DE BIOMARCADORES ASOCIADOS A PATOLOGIAS HUMANAS."/>
    <m/>
  </r>
  <r>
    <s v="SI"/>
    <x v="2"/>
    <x v="9"/>
    <x v="0"/>
    <x v="10"/>
    <x v="10"/>
    <s v="Triaxial de alta precisión para suelos parcialmente saturados."/>
    <m/>
  </r>
  <r>
    <s v="SI"/>
    <x v="3"/>
    <x v="10"/>
    <x v="0"/>
    <x v="11"/>
    <x v="11"/>
    <s v="Cromatógrafo en Contra-Corriente Líquido-Líquido de Lecho Móvil Verdadero para purificaciones continuas en escala preparativa."/>
    <s v="Edgar Pastene Navarrete"/>
  </r>
  <r>
    <s v="SI"/>
    <x v="3"/>
    <x v="9"/>
    <x v="0"/>
    <x v="12"/>
    <x v="12"/>
    <s v="Implementacion de un Laboratorio de Modelamiento de Interacción Conductor - Carretera."/>
    <m/>
  </r>
  <r>
    <s v="SI"/>
    <x v="4"/>
    <x v="11"/>
    <x v="0"/>
    <x v="13"/>
    <x v="13"/>
    <s v="Incorporación de una Plataforma de Secuenciación Puntual y Genotipificación dirigida para la Investigación Científica e Innovación en Ciencias Médicas y Biológicas."/>
    <m/>
  </r>
  <r>
    <s v="SI"/>
    <x v="2"/>
    <x v="8"/>
    <x v="0"/>
    <x v="14"/>
    <x v="14"/>
    <s v="Equipo de imágenes de resonancia magnética pre-clínico."/>
    <m/>
  </r>
  <r>
    <s v="SI"/>
    <x v="3"/>
    <x v="12"/>
    <x v="0"/>
    <x v="15"/>
    <x v="15"/>
    <s v="IMPLEMENTACION DE UNA PLATAFORMA PARA LA DETECCION Y CARACTERIZACION DE NANOPARTICULAS EN MUESTRAS BIOLOGICAS CON FINES DIAGNOSTICOS, BIOTECNOLOGICOS Y DE TERAPIAS REGENERATVIAS DE VANGUARDIA."/>
    <m/>
  </r>
  <r>
    <s v="SI"/>
    <x v="3"/>
    <x v="12"/>
    <x v="0"/>
    <x v="16"/>
    <x v="16"/>
    <s v="Aplicaciones de la ultracentrifugación en las ciencias veterinarias de la Universidad de Concepción: una necesidad no resuelta."/>
    <m/>
  </r>
  <r>
    <s v="SI"/>
    <x v="0"/>
    <x v="8"/>
    <x v="0"/>
    <x v="17"/>
    <x v="17"/>
    <s v="Implementación de una plataforma de análisis de biomarcadores para la investigación en Pediatría. "/>
    <m/>
  </r>
  <r>
    <s v="SI"/>
    <x v="2"/>
    <x v="9"/>
    <x v="0"/>
    <x v="18"/>
    <x v="18"/>
    <s v="Plataforma analítica basada en un sistema UHPLC-MS/TOF para la identificación, cuantificación y estudio integrado de compuestos claves para fortalecer la investigación y el desarrollo de las áreas de inocuidad, calidad y toxicología de alimentos en Chile."/>
    <m/>
  </r>
  <r>
    <s v="SI"/>
    <x v="5"/>
    <x v="13"/>
    <x v="0"/>
    <x v="19"/>
    <x v="19"/>
    <s v="Characterization of Clouds in the Antarctic Peninsula and the Southern Ocean (Caracterización de Nubes en la Península Antártica y el Océano Austral)."/>
    <m/>
  </r>
  <r>
    <s v="SI"/>
    <x v="4"/>
    <x v="14"/>
    <x v="0"/>
    <x v="20"/>
    <x v="20"/>
    <s v="Adquisición de equipo para Levantamiento Tridimensional de alta Definición."/>
    <m/>
  </r>
  <r>
    <s v="SI"/>
    <x v="4"/>
    <x v="12"/>
    <x v="0"/>
    <x v="21"/>
    <x v="21"/>
    <s v="Implementación de un laboratorio de análisis de mediadores inflamatorios lipídicos asociados a trastornos metabólicos en salud y producción animal."/>
    <m/>
  </r>
  <r>
    <s v="SI"/>
    <x v="6"/>
    <x v="15"/>
    <x v="0"/>
    <x v="22"/>
    <x v="22"/>
    <s v="FORTALECIMIENTO DE LA INVESTIGACIÓN COLABORATIVA PARA LA CARACTERIZACIÓN, IDENTIFICACIÓN Y CUANTIFICACIÓN DE MOLÉCULAS BIOACTIVAS DE ORIGEN MARINO Y TERRESTRE MEDIANTE LA ADQUISICIÓN DE UN UHPLC-MS EN LA REGIÓN DE COQUIMBO."/>
    <m/>
  </r>
  <r>
    <s v="SI"/>
    <x v="3"/>
    <x v="16"/>
    <x v="0"/>
    <x v="23"/>
    <x v="23"/>
    <s v="CITOMETRO DE FLUJO BD LSRFortessa X-20 con HTS como plataforma para el screening acelerado de moléculas con actividad biológica."/>
    <s v="Maria Barria Carcamo"/>
  </r>
  <r>
    <s v="SI"/>
    <x v="3"/>
    <x v="17"/>
    <x v="0"/>
    <x v="24"/>
    <x v="24"/>
    <s v="Fortalecimiento y desarrollo de la investigación interdisciplinaria de la provincia de Ñuble a través de la adquisición de un UHPLC-MS en el campus Chillan de la Universidad de Concepción."/>
    <m/>
  </r>
  <r>
    <s v="SI"/>
    <x v="5"/>
    <x v="18"/>
    <x v="0"/>
    <x v="25"/>
    <x v="25"/>
    <s v="Renovación de microscopio confocal del departamento de Biología, para mantener la competividad y aumentar las publicaciones científicas del área biológica y biomédica."/>
    <m/>
  </r>
  <r>
    <s v="SI"/>
    <x v="7"/>
    <x v="1"/>
    <x v="0"/>
    <x v="26"/>
    <x v="26"/>
    <s v="Implementación de una plataforma de proteómica en la zona norte de Chile."/>
    <m/>
  </r>
  <r>
    <s v="SI"/>
    <x v="8"/>
    <x v="19"/>
    <x v="0"/>
    <x v="27"/>
    <x v="27"/>
    <s v="Desarrollo e implementación de un sistema de estimulación magnética transcraneal y de registro electroencefalográfico simultáneo para el estudio de las bases neurobiológicas de procesos cognitivos y la conducta social."/>
    <m/>
  </r>
  <r>
    <s v="SI"/>
    <x v="2"/>
    <x v="16"/>
    <x v="0"/>
    <x v="28"/>
    <x v="28"/>
    <s v="Renovación de equipo de electroforesis capilar para secuenciacion sanger y genotipado."/>
    <m/>
  </r>
  <r>
    <s v="SI"/>
    <x v="3"/>
    <x v="17"/>
    <x v="0"/>
    <x v="29"/>
    <x v="29"/>
    <s v="AVANCE FRONTAL VRI (TASA VARIABLE DE RIEGO). UNA HERRAMIENTA PARA LA APLICACIÓN DE RIEGO SITIO ESPECÍFICO."/>
    <m/>
  </r>
  <r>
    <s v="SI"/>
    <x v="2"/>
    <x v="16"/>
    <x v="0"/>
    <x v="30"/>
    <x v="30"/>
    <s v="SCIENCE CLOUD: PLATAFORMA PARA TRABAJO COLABORATIVO INTERDISCIPLINARIO."/>
    <m/>
  </r>
  <r>
    <s v="SI"/>
    <x v="5"/>
    <x v="18"/>
    <x v="0"/>
    <x v="31"/>
    <x v="31"/>
    <s v="Plataforma de Cromatografía de Gases acoplada a espectrometría de Masa/Masa para el desarrollo de investigación multidisciplinar en la Universidad de Santiago de Chile en el estudio de compuestos volátiles en problemáticas transversales."/>
    <m/>
  </r>
  <r>
    <s v="SI"/>
    <x v="4"/>
    <x v="14"/>
    <x v="0"/>
    <x v="32"/>
    <x v="32"/>
    <s v="Sistema servo-hidraulico de análisis de cargas dinámicas para el desarrollo de investigación en carreteras en el centro-sur de Chile."/>
    <m/>
  </r>
  <r>
    <s v="SI"/>
    <x v="8"/>
    <x v="8"/>
    <x v="0"/>
    <x v="33"/>
    <x v="33"/>
    <s v="Fortalecimiento y desarrollo de la investigación biomédica mediante la adquisición de un cluster computacional."/>
    <s v="Nancy Pérez"/>
  </r>
  <r>
    <s v="SI"/>
    <x v="9"/>
    <x v="20"/>
    <x v="0"/>
    <x v="34"/>
    <x v="34"/>
    <s v="Sistema de caracterización de materiales a temperaturas criogénicas y campos magnéticos altos."/>
    <m/>
  </r>
  <r>
    <s v="SI"/>
    <x v="6"/>
    <x v="15"/>
    <x v="0"/>
    <x v="35"/>
    <x v="35"/>
    <s v="Fortalecimiento de las capacidades de observación e investigación oceanográfica mediante la adquisición de un Planeador Submarino Autónomo (“Glider”) de última generación."/>
    <m/>
  </r>
  <r>
    <s v="SI"/>
    <x v="3"/>
    <x v="16"/>
    <x v="0"/>
    <x v="36"/>
    <x v="36"/>
    <s v="Sistema de Termoforesis Micro-escala aplicada al desarrollo de fármacos de interés biomédico y veterinario."/>
    <m/>
  </r>
  <r>
    <s v="SI"/>
    <x v="2"/>
    <x v="21"/>
    <x v="0"/>
    <x v="37"/>
    <x v="37"/>
    <s v="Fortalecimiento de una plataforma centralizada de equipamiento del Centro de Investigación de Nanotecnología y Materiales Avanzados UC a través de la adquisición de un FE-SEM."/>
    <m/>
  </r>
  <r>
    <s v="SI"/>
    <x v="2"/>
    <x v="16"/>
    <x v="0"/>
    <x v="38"/>
    <x v="38"/>
    <s v="Aplicación de Espectrometría de Masas de Alta Resolución para potenciar estudios interdisciplinarios de proteómica, biología estructural y biomedicina: desde péptidos hasta complejos supramoleculares intactos."/>
    <m/>
  </r>
  <r>
    <s v="SI"/>
    <x v="3"/>
    <x v="22"/>
    <x v="0"/>
    <x v="39"/>
    <x v="39"/>
    <s v="Renovación de equipamiento para caracterización térmica programada (DTP-OTP-RTP) con espectrómetro de masa, para potenciar investigación multidisciplinaria de materiales."/>
    <m/>
  </r>
  <r>
    <s v="SI"/>
    <x v="10"/>
    <x v="23"/>
    <x v="0"/>
    <x v="40"/>
    <x v="40"/>
    <s v="Plataforma de Secuenciación Masiva Nextseq 500 (Illumina): Una solución para análisis genómicos, transcriptómicos y metagenómicos en procariontes y eucariontes en Chile."/>
    <m/>
  </r>
  <r>
    <s v="SI"/>
    <x v="5"/>
    <x v="18"/>
    <x v="0"/>
    <x v="41"/>
    <x v="41"/>
    <s v="Actualización y adquisición de nuevos accesorios de un espectrómetro de Resonancia Magnética Nuclear para el fortalecimiento de la investigación en variadas áreas de la química."/>
    <m/>
  </r>
  <r>
    <s v="SI"/>
    <x v="4"/>
    <x v="24"/>
    <x v="0"/>
    <x v="42"/>
    <x v="42"/>
    <s v="Espectrómetro de masas con plasma acoplado por inducción de tipo cuadrupolo: Un laboratorio geoquímico de nivel mundial para el desarrollo sustentable de la región sur-austral de Chile."/>
    <m/>
  </r>
  <r>
    <s v="SI"/>
    <x v="4"/>
    <x v="14"/>
    <x v="0"/>
    <x v="43"/>
    <x v="43"/>
    <s v="Desarrollo de aplicaciones en acústica mediante la técnica de arreglo de micrófonos de alta definición e imágenes acústicas."/>
    <m/>
  </r>
  <r>
    <s v="SI"/>
    <x v="6"/>
    <x v="15"/>
    <x v="0"/>
    <x v="44"/>
    <x v="44"/>
    <s v="Microscopía Electrónica de Barrido para el fortalecimiento de la investigación multidisciplinaria en las Ciencias del Mar y la Acuicultura en la macrozona Norte de Chile."/>
    <m/>
  </r>
  <r>
    <s v="SI"/>
    <x v="3"/>
    <x v="9"/>
    <x v="0"/>
    <x v="45"/>
    <x v="45"/>
    <s v="Sistema para desarrollo de prototipos electrónicos para implantes biomédicos, instrumentación astronómica y dispositivos de telecomunicaciones."/>
    <m/>
  </r>
  <r>
    <s v="SI"/>
    <x v="4"/>
    <x v="8"/>
    <x v="0"/>
    <x v="46"/>
    <x v="46"/>
    <s v="Unidad para microscopía de fluorescencia de células vivas en alta resolución."/>
    <s v="Patricia Burgos"/>
  </r>
  <r>
    <s v="SI"/>
    <x v="11"/>
    <x v="25"/>
    <x v="0"/>
    <x v="47"/>
    <x v="47"/>
    <s v="Sistema de registro de procesos psiconeurolingüísticos."/>
    <s v="Giovanni Parodi Sweis"/>
  </r>
  <r>
    <s v="SI"/>
    <x v="12"/>
    <x v="8"/>
    <x v="0"/>
    <x v="48"/>
    <x v="48"/>
    <s v="Implementación de un centro de secuenciación masiva multiprósito para el fortalecimiento de líneas de investigación desarrolladas en la Región de La Araucanía."/>
    <m/>
  </r>
  <r>
    <s v="SI"/>
    <x v="12"/>
    <x v="26"/>
    <x v="0"/>
    <x v="49"/>
    <x v="49"/>
    <s v="Fortalecimiento de las capacidades del Center of Waste Management and Bionergy-BIOREN, en la caracterización de biomasa y materiales a través de la adquisición de un GC /MS/FID como equipo complementario a un TGA-DSC."/>
    <s v="Laura Azócar"/>
  </r>
  <r>
    <s v="SI"/>
    <x v="3"/>
    <x v="16"/>
    <x v="0"/>
    <x v="50"/>
    <x v="50"/>
    <s v="The southern GPU-cluster: Plataforma basada en computación gráfica de alto desempeño para la asociatividad y aceleración de investigaciones en ciencias de la vida."/>
    <m/>
  </r>
  <r>
    <s v="SI"/>
    <x v="0"/>
    <x v="7"/>
    <x v="0"/>
    <x v="51"/>
    <x v="51"/>
    <s v="Cámara de termo vacío para estudios en ambiente espacial."/>
    <m/>
  </r>
  <r>
    <s v="SI"/>
    <x v="3"/>
    <x v="9"/>
    <x v="0"/>
    <x v="52"/>
    <x v="52"/>
    <s v="Fortalecimiento de la investigacion interdisciplinaria a traves de la adquisicion de un equipo de Microscopia de Fuerza Atomica (AFM) acoplada con Espectroscopia confocal RAMAN."/>
    <m/>
  </r>
  <r>
    <s v="SI"/>
    <x v="3"/>
    <x v="9"/>
    <x v="1"/>
    <x v="53"/>
    <x v="53"/>
    <s v="Observatorio de Respuesta de Sitio en Cuencas Aluviales."/>
    <m/>
  </r>
  <r>
    <s v="SI"/>
    <x v="0"/>
    <x v="7"/>
    <x v="1"/>
    <x v="54"/>
    <x v="54"/>
    <s v="Incorporación de un Cromatógrafo líquido preparativo (CLP) para fortalecer una plataforma orientada a la purificación de proteínas y bioproductos."/>
    <m/>
  </r>
  <r>
    <s v="SI"/>
    <x v="5"/>
    <x v="18"/>
    <x v="1"/>
    <x v="55"/>
    <x v="55"/>
    <s v="Adquisición de Microscopio de Efecto Túnel y Fuerza Atómica para estudios de Transporte Electrónico en Interfaces y moléculas individuales."/>
    <m/>
  </r>
  <r>
    <s v="SI"/>
    <x v="2"/>
    <x v="4"/>
    <x v="1"/>
    <x v="56"/>
    <x v="56"/>
    <s v="Adquisición de un Cytation5 Imaging Reader para fortalecer la investigación biomédica interdisciplinaria en la Facultad de Química de la Pontificia Universidad Católica de Chile."/>
    <m/>
  </r>
  <r>
    <s v="SI"/>
    <x v="4"/>
    <x v="14"/>
    <x v="1"/>
    <x v="57"/>
    <x v="57"/>
    <s v="Microscopía Confocal Raman 3 D y MFA: Un equipo tranversal a ciencias básicas y aplicadas para el fortalecimiento de la investigación en caracterización en baja dimensión en áreas_x000d_ silvoagropecuarias, medicina , medioambiente e ingenierías."/>
    <s v="Ernesto Zumelzu Delgado"/>
  </r>
  <r>
    <s v="SI"/>
    <x v="0"/>
    <x v="7"/>
    <x v="1"/>
    <x v="58"/>
    <x v="58"/>
    <s v="Sistema Avanzado de Procesamiento y Servicios de Supercómputo."/>
    <m/>
  </r>
  <r>
    <s v="SI"/>
    <x v="12"/>
    <x v="26"/>
    <x v="1"/>
    <x v="59"/>
    <x v="59"/>
    <s v="Análisis estructural e identificación de componentes celulares, incluyendo los compuestos bioactivos, a través de la espectrometría de masas por la técnica de MALDI-TOF MS/MS: Un enfoque integrative."/>
    <m/>
  </r>
  <r>
    <s v="SI"/>
    <x v="12"/>
    <x v="26"/>
    <x v="1"/>
    <x v="60"/>
    <x v="60"/>
    <s v="Fortalecimiento del análisis celular, a través de la separación, purificación y recuperación de poblaciones celulares por deflexión electromagnética mediante Citometría de Flujo con Cell Sorter."/>
    <m/>
  </r>
  <r>
    <s v="SI"/>
    <x v="1"/>
    <x v="9"/>
    <x v="1"/>
    <x v="61"/>
    <x v="61"/>
    <s v="Renovación del Clúster de Cómputo del Centro de Bioinformática y Simulación Molecular (CBSM) de la Universidad de Talca."/>
    <m/>
  </r>
  <r>
    <s v="SI"/>
    <x v="2"/>
    <x v="9"/>
    <x v="1"/>
    <x v="62"/>
    <x v="62"/>
    <s v="Fortalecimiento de la investigación multidisciplinaria para el análisis textural de materiales mediante fisisorción, quimisorción de gases y térmica acoplado a masa_x000d_."/>
    <m/>
  </r>
  <r>
    <s v="SI"/>
    <x v="7"/>
    <x v="1"/>
    <x v="1"/>
    <x v="63"/>
    <x v="63"/>
    <s v="Desarrollo de procesos limpios para la extracción de compuestos bioactivos a partir de microalgas, hortalizas y frutas con fluidos subcríticos y supercríticos."/>
    <m/>
  </r>
  <r>
    <s v="SI"/>
    <x v="0"/>
    <x v="5"/>
    <x v="1"/>
    <x v="64"/>
    <x v="64"/>
    <s v="Implementación de un Analizador Elemental CNS para el fortalecimiento de la investigación en Ciencias Silvoagropecuarias."/>
    <m/>
  </r>
  <r>
    <s v="SI"/>
    <x v="6"/>
    <x v="15"/>
    <x v="1"/>
    <x v="65"/>
    <x v="65"/>
    <s v="Vehículo manipulado por control remoto (ROV), con brazo multifuncional, para el estudio multidisciplinario de montes submarinos, margen continental y fiordos de Chile."/>
    <m/>
  </r>
  <r>
    <s v="SI"/>
    <x v="2"/>
    <x v="9"/>
    <x v="1"/>
    <x v="66"/>
    <x v="66"/>
    <s v="Fortalecimiento de investigación interdisciplinaria en materiales a través de un espectrómetro de emisión de descarga luminiscente (GD-OES) para el análisis de composición química y su perfil en profundidad."/>
    <m/>
  </r>
  <r>
    <s v="SI"/>
    <x v="10"/>
    <x v="27"/>
    <x v="1"/>
    <x v="67"/>
    <x v="67"/>
    <s v="Espectrómetro de Laser Flash Photolysis: una herramienta imprescindible para caracterizar especies transientes y/o reactivas que no emiten luz."/>
    <m/>
  </r>
  <r>
    <s v="SI"/>
    <x v="3"/>
    <x v="10"/>
    <x v="1"/>
    <x v="68"/>
    <x v="68"/>
    <s v="Mejoramiento de las Capacidades  Analíticas  Multielementales Mediante la Adquisición de un Equipo de Fluorescencia de Rayos –X de Reflexión Total."/>
    <m/>
  </r>
  <r>
    <s v="SI"/>
    <x v="2"/>
    <x v="8"/>
    <x v="1"/>
    <x v="69"/>
    <x v="69"/>
    <s v="Sistema de PCR digital de ultima generación."/>
    <m/>
  </r>
  <r>
    <s v="SI"/>
    <x v="6"/>
    <x v="24"/>
    <x v="1"/>
    <x v="70"/>
    <x v="70"/>
    <s v="Espectrómetro óptico de reflectancia especular y difusa de alta resolucion UV-VIS-NIR."/>
    <m/>
  </r>
  <r>
    <s v="SI"/>
    <x v="0"/>
    <x v="7"/>
    <x v="1"/>
    <x v="71"/>
    <x v="71"/>
    <s v="Equipamiento para Emulación y Evaluación de Sistemas de Almacenamiento Energético."/>
    <m/>
  </r>
  <r>
    <s v="SI"/>
    <x v="5"/>
    <x v="9"/>
    <x v="1"/>
    <x v="72"/>
    <x v="72"/>
    <s v="Fortalecimiento de la investigación en ingeniería a través de la adquisición de una mesa vibradora para el estudio del comportamiento sísmico y vibraciones de estructuras de gran escala."/>
    <m/>
  </r>
  <r>
    <s v="SI"/>
    <x v="13"/>
    <x v="28"/>
    <x v="1"/>
    <x v="73"/>
    <x v="73"/>
    <s v="Fortalecimiento de la Investigación Colaborativa en la Región de Valparaíso para la Identificación de Moléculas Bioactivas de Interés Medicinal o Biotecnológico Mediante Técnicas de Cribado de Alto Rendimiento y Alto Contenido."/>
    <m/>
  </r>
  <r>
    <s v="SI"/>
    <x v="11"/>
    <x v="25"/>
    <x v="1"/>
    <x v="74"/>
    <x v="74"/>
    <s v="Adquisición de un Equipo de Absorciometría de Rayos X de Energía Dual."/>
    <m/>
  </r>
  <r>
    <s v="SI"/>
    <x v="14"/>
    <x v="9"/>
    <x v="1"/>
    <x v="75"/>
    <x v="75"/>
    <s v="Atracción de la colaboración Científica Internacional de alto impacto mediante técnicas Avanzadas de Difracción de Rayos-X para integrar la Investigación interdisciplinaria en la Región de La Araucanía."/>
    <m/>
  </r>
  <r>
    <s v="SI"/>
    <x v="15"/>
    <x v="24"/>
    <x v="1"/>
    <x v="76"/>
    <x v="76"/>
    <s v="Visualización de proteínas sinaptica mediante el uso de un microscopio de dos fotones."/>
    <m/>
  </r>
  <r>
    <s v="SI"/>
    <x v="5"/>
    <x v="13"/>
    <x v="1"/>
    <x v="77"/>
    <x v="77"/>
    <s v="Equipo SAXS para la investigación avanzada de materiales."/>
    <m/>
  </r>
  <r>
    <s v="SI"/>
    <x v="0"/>
    <x v="29"/>
    <x v="1"/>
    <x v="78"/>
    <x v="78"/>
    <s v="Implementación de una plataforma para caracterizar nanoestructuras (tamaño, potencial zeta, concentración y fluorescencia) de interés en diversas disciplinas."/>
    <m/>
  </r>
  <r>
    <s v="SI"/>
    <x v="4"/>
    <x v="30"/>
    <x v="1"/>
    <x v="79"/>
    <x v="79"/>
    <s v="ADQUISICIÓN DE INSTRUMENTAL SODAR-RASS PARA LA OBSERVACIÓN VERTICAL REMOTA DE LA ATMÓSFERA EN COYHAIQUE."/>
    <m/>
  </r>
  <r>
    <s v="SI"/>
    <x v="16"/>
    <x v="31"/>
    <x v="1"/>
    <x v="80"/>
    <x v="80"/>
    <s v="Sistema de observación oceanográfico en línea para la prevención de catástrofes ambientales en la región de Los Lagos. "/>
    <m/>
  </r>
  <r>
    <s v="SI"/>
    <x v="7"/>
    <x v="32"/>
    <x v="1"/>
    <x v="81"/>
    <x v="81"/>
    <s v="Instalación de capacidades para el análisis de isótopos estables_x000d_ en muestras totales y de compuestos específicos."/>
    <m/>
  </r>
  <r>
    <s v="SI"/>
    <x v="4"/>
    <x v="8"/>
    <x v="1"/>
    <x v="82"/>
    <x v="82"/>
    <s v="Unidad de cristalización de proteínas."/>
    <m/>
  </r>
  <r>
    <s v="SI"/>
    <x v="13"/>
    <x v="33"/>
    <x v="2"/>
    <x v="83"/>
    <x v="83"/>
    <s v="Fortalecimiento e Incremento de la calidad de la investigación tanto intra como interinstitucional en la Región de Valparaíso, en actividad física, desde la perspectiva de la evaluación y el análisis de la capacidad cardiorrespiratoria."/>
    <m/>
  </r>
  <r>
    <s v="SI"/>
    <x v="3"/>
    <x v="10"/>
    <x v="2"/>
    <x v="84"/>
    <x v="84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  <m/>
  </r>
  <r>
    <s v="SI"/>
    <x v="2"/>
    <x v="34"/>
    <x v="2"/>
    <x v="85"/>
    <x v="85"/>
    <s v="Fortalecimiento de la actividad multidisciplinaria a través de la implementación de una unidad de experimentación de impactos del cambio climático para la adaptación de agricultura y recursos hídricos."/>
    <m/>
  </r>
  <r>
    <s v="SI"/>
    <x v="15"/>
    <x v="24"/>
    <x v="2"/>
    <x v="86"/>
    <x v="86"/>
    <s v="Renovación de Microscopio Electrónico de Transmisión, para asegurar la continuación de la investigación ultraestructural en la Universidad y Región de Valparaíso."/>
    <m/>
  </r>
  <r>
    <s v="SI"/>
    <x v="0"/>
    <x v="7"/>
    <x v="2"/>
    <x v="87"/>
    <x v="87"/>
    <s v="Sistema de Cómputo para Deep Learning basado en Cluster NVIDIA DGX-1."/>
    <m/>
  </r>
  <r>
    <s v="SI"/>
    <x v="5"/>
    <x v="35"/>
    <x v="2"/>
    <x v="88"/>
    <x v="88"/>
    <s v="Adquisición de un sistema de control automatizado de biorreactores “Biostat B”, para realizar investigación orientada a la industria de alimentos nacional en la Universidad de Santiago de Chile."/>
    <m/>
  </r>
  <r>
    <s v="SI"/>
    <x v="1"/>
    <x v="36"/>
    <x v="2"/>
    <x v="89"/>
    <x v="89"/>
    <s v="Sistema integrado para pruebas de pilas de combustible de membrana polimérica: Modelado, caracterización, y monitorización de sus principales variables para ensayar nuevos materiales, piezas diseñadas o la interacción con convertidores de potencia."/>
    <m/>
  </r>
  <r>
    <s v="SI"/>
    <x v="17"/>
    <x v="37"/>
    <x v="2"/>
    <x v="90"/>
    <x v="90"/>
    <s v="Vehículo Aéreo no Tripulado implementado con sensores multiespectrales para el monitoreo de los recursos naturales en la Patagonia."/>
    <s v="Cristian Mattar Bader"/>
  </r>
  <r>
    <s v="SI"/>
    <x v="4"/>
    <x v="14"/>
    <x v="2"/>
    <x v="91"/>
    <x v="91"/>
    <s v="Extensión de las capacidades del Canal de Ensayos Hidrodinámicos UACh mediante la implementación de un sistema de generación de oleaje irregular."/>
    <m/>
  </r>
  <r>
    <s v="SI"/>
    <x v="1"/>
    <x v="38"/>
    <x v="2"/>
    <x v="92"/>
    <x v="92"/>
    <s v="Espectrómetro de Resonancia Magnética Nuclear de 500 MHz para potenciar investigaciones interdisciplinarias en química orgánica, caracterización de compuestos bioactivos y metabolómica en Chile y la Región del Maule."/>
    <m/>
  </r>
  <r>
    <s v="SI"/>
    <x v="18"/>
    <x v="39"/>
    <x v="2"/>
    <x v="93"/>
    <x v="93"/>
    <s v="Robot para Construcción Impresa con Hormigones, Polímeros y Bio-materiales."/>
    <m/>
  </r>
  <r>
    <s v="SI"/>
    <x v="18"/>
    <x v="9"/>
    <x v="2"/>
    <x v="94"/>
    <x v="94"/>
    <s v="Fortalecimiento de las capacidades analíticas para el desarrollo de biomateriales y biocombustibles en las regiones del  Bío-Bío y la Araucanía, a través de un Micropirolizador y ATD acoplados a un GC/MS."/>
    <m/>
  </r>
  <r>
    <s v="SI"/>
    <x v="2"/>
    <x v="21"/>
    <x v="2"/>
    <x v="95"/>
    <x v="95"/>
    <s v="Fortalecimiento de una plataforma centralizada de equipamiento del Centro de Investigación de Nanotecnología y Materiales Avanzados UC a través de la adquisición de un XPS."/>
    <m/>
  </r>
  <r>
    <s v="SI"/>
    <x v="0"/>
    <x v="40"/>
    <x v="2"/>
    <x v="96"/>
    <x v="96"/>
    <s v="Desarrollo de un core facility para el análisis de alimentos basado en la incorporación de fenómenos fisiológicos, como la digestión y la fermentación, con la tecnología TWINSHIME®."/>
    <m/>
  </r>
  <r>
    <s v="SI"/>
    <x v="0"/>
    <x v="8"/>
    <x v="2"/>
    <x v="97"/>
    <x v="97"/>
    <s v="Implementación de un sistema de captura por microdisección láser para uso en experimentación y biomedicina."/>
    <m/>
  </r>
  <r>
    <s v="SI"/>
    <x v="4"/>
    <x v="11"/>
    <x v="2"/>
    <x v="98"/>
    <x v="98"/>
    <s v="Sistema de Ultramicrotomía para Microscopia Electrónica de Transmisión, Barrido y Microanálisis para Ciencias Biólogicas, de Materiales, Sociales y Antropológicas."/>
    <m/>
  </r>
  <r>
    <s v="SI"/>
    <x v="0"/>
    <x v="7"/>
    <x v="2"/>
    <x v="99"/>
    <x v="99"/>
    <s v="Lab-RAM: un laboratorio micro-Raman transdisciplinario para el estudio de fluidos, vidrios y materiales a micro-escala."/>
    <s v="Claudia Cannatelli "/>
  </r>
  <r>
    <s v="SI"/>
    <x v="0"/>
    <x v="29"/>
    <x v="2"/>
    <x v="100"/>
    <x v="100"/>
    <s v="Fortalecimiento del área de Microscopia Electrónica para la caracterización topográfica, tamaño y análisis elemental de nanomateriales enfocado  al desarrollo de la nanobiotecnología."/>
    <m/>
  </r>
  <r>
    <s v="SI"/>
    <x v="15"/>
    <x v="41"/>
    <x v="2"/>
    <x v="101"/>
    <x v="101"/>
    <s v="SISTEMA REMOLCADO PARA EL MONITOREO OCEANOGRÁFICO DE ZONAS COSTERAS: BAHIAS, ESTUARIOS Y FIORDOS."/>
    <m/>
  </r>
  <r>
    <s v="SI"/>
    <x v="2"/>
    <x v="42"/>
    <x v="2"/>
    <x v="102"/>
    <x v="102"/>
    <s v="ITC: Una Herramienta Versátil Para Medir Afinidad a Proteínas y otras Macromoléculas en Química Medicinal, Supramolecular, Fisicoquímica y Biología Molecular."/>
    <m/>
  </r>
  <r>
    <s v="SI"/>
    <x v="3"/>
    <x v="12"/>
    <x v="2"/>
    <x v="103"/>
    <x v="103"/>
    <s v="Desde células hasta organismos parásitos: Adquisición de un microscopio electrónico de barrido para fortalecer la investigación en Ciencias Veterinarias."/>
    <s v="Daniel González Acuña"/>
  </r>
  <r>
    <s v="SI"/>
    <x v="0"/>
    <x v="29"/>
    <x v="2"/>
    <x v="104"/>
    <x v="104"/>
    <s v="Fortalecimiento de la interdisciplinariedad en investigaciones de trazabilidad y especiación de elementos traza usando UHPLC-ICP- MS para el estudio de procesos químicos en Cc. de los Alimentos, Química Analítica y Ambiental, Cc.de la tierra y Minería."/>
    <m/>
  </r>
  <r>
    <s v="SI"/>
    <x v="9"/>
    <x v="43"/>
    <x v="2"/>
    <x v="105"/>
    <x v="105"/>
    <s v="Fortalecimiento de las redes de cooperación interdisciplinaria en áreas de ingeniería y ciencias a través de la adquisición de un equipo de Spark Plasma Sintering (SPS)."/>
    <m/>
  </r>
  <r>
    <s v="SI"/>
    <x v="9"/>
    <x v="44"/>
    <x v="2"/>
    <x v="106"/>
    <x v="106"/>
    <s v="Modelamiento de canal de banda ancha para redes 802.11p."/>
    <m/>
  </r>
  <r>
    <s v="SI"/>
    <x v="12"/>
    <x v="26"/>
    <x v="2"/>
    <x v="107"/>
    <x v="107"/>
    <s v="Adquisición de un secuenciador Sanger para la bioprospección de organismos de ambientes extremos de Chile."/>
    <m/>
  </r>
  <r>
    <s v="SI"/>
    <x v="2"/>
    <x v="16"/>
    <x v="2"/>
    <x v="108"/>
    <x v="38"/>
    <s v="Centro de espectrometría de masas de alta resolución en omics y complejos intactos."/>
    <m/>
  </r>
  <r>
    <s v="SI"/>
    <x v="3"/>
    <x v="45"/>
    <x v="2"/>
    <x v="109"/>
    <x v="108"/>
    <s v="Sistema de observación de fitoplancton in situ con transmisión de registros en tiempo real: herramienta cuantitativa para la detección temprana de floraciones algales nocivas (FAN) en fiordos Patagónicos."/>
    <m/>
  </r>
  <r>
    <s v="SI"/>
    <x v="2"/>
    <x v="16"/>
    <x v="2"/>
    <x v="110"/>
    <x v="109"/>
    <s v="Microscopio confocal de última generación: alta resolución espacial y temporal."/>
    <m/>
  </r>
  <r>
    <s v="SI"/>
    <x v="9"/>
    <x v="46"/>
    <x v="2"/>
    <x v="111"/>
    <x v="110"/>
    <s v="Adquisición de un biorreactor multiple de 3 y 7 L para la producción de biomasa y compuestos de interés biotecnológico."/>
    <m/>
  </r>
  <r>
    <s v="SI"/>
    <x v="11"/>
    <x v="47"/>
    <x v="2"/>
    <x v="112"/>
    <x v="111"/>
    <s v="OCEANO: PLATAFORMA DE ALTO DESEMPEÑO COMPUTACIONAL PARA LA INVESTIGACIÓN Y SOSTENIBILIDAD DE LOS ECOSISTEMAS ACUATICOS Y SUS RECURSOS."/>
    <m/>
  </r>
  <r>
    <s v="SI"/>
    <x v="5"/>
    <x v="9"/>
    <x v="2"/>
    <x v="113"/>
    <x v="112"/>
    <s v="Adquisición de un naoindentador para la caracterización del comportamiento nanomecánico de materiales."/>
    <m/>
  </r>
  <r>
    <m/>
    <x v="3"/>
    <x v="48"/>
    <x v="3"/>
    <x v="114"/>
    <x v="113"/>
    <s v="Adquisición de un equipo de electrofisiología portátil con sistema Wireless para el estudio de metodologías didácticas innovadoras y su influencia en el aprendizaje a nivel neurocognitivo."/>
    <m/>
  </r>
  <r>
    <m/>
    <x v="0"/>
    <x v="7"/>
    <x v="3"/>
    <x v="115"/>
    <x v="114"/>
    <s v="Desarrollo de un centro nacional para micro y nano fabricación de dispositivos: Adquisición de un evaporador de metales por haz de electrones."/>
    <m/>
  </r>
  <r>
    <m/>
    <x v="7"/>
    <x v="49"/>
    <x v="3"/>
    <x v="116"/>
    <x v="115"/>
    <s v="Generador de nitrógeno liquido, como accesorio para el registro de los espectros de difracción a 100 Kelvin en un Moderno Difractómetro de Monocristales con radiación dual y con detector CMOS."/>
    <m/>
  </r>
  <r>
    <m/>
    <x v="4"/>
    <x v="11"/>
    <x v="3"/>
    <x v="117"/>
    <x v="116"/>
    <s v="Establecimiento de una unidad multipropósito de microscopía automatizada de alto contenido_x000d_."/>
    <m/>
  </r>
  <r>
    <m/>
    <x v="4"/>
    <x v="14"/>
    <x v="3"/>
    <x v="118"/>
    <x v="117"/>
    <s v="El Patagón: Supercomputador Basado GPUs."/>
    <m/>
  </r>
  <r>
    <m/>
    <x v="4"/>
    <x v="24"/>
    <x v="3"/>
    <x v="119"/>
    <x v="118"/>
    <s v="Explorando los Límites Ecofisiológicos de los Vertebrados a través de un Escaner de Resonancia Magnética Cuantitativa."/>
    <m/>
  </r>
  <r>
    <m/>
    <x v="4"/>
    <x v="11"/>
    <x v="3"/>
    <x v="120"/>
    <x v="20"/>
    <s v="Sistema geofisico para exploración subsuperficial tridimensional mediante Radar de Penetracion Terrestre Multicanal de alta definicion."/>
    <m/>
  </r>
  <r>
    <m/>
    <x v="5"/>
    <x v="50"/>
    <x v="3"/>
    <x v="121"/>
    <x v="119"/>
    <s v="Fortalecimiento para el estudio interdisciplinario a través del análisis proteomico y cuantificación de metabolitos producidos por microorganismos de importancia en la industria alimentaria a través de la adquisición de un sistema UHPLC-MS/MS."/>
    <m/>
  </r>
  <r>
    <m/>
    <x v="2"/>
    <x v="9"/>
    <x v="3"/>
    <x v="122"/>
    <x v="120"/>
    <s v="Fortalecimiento de una Capacidad de Impresión 3D y Manufactura Aditiva en Materiales Funcionales y de Alto Rendimiento."/>
    <m/>
  </r>
  <r>
    <m/>
    <x v="2"/>
    <x v="21"/>
    <x v="3"/>
    <x v="123"/>
    <x v="121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  <m/>
  </r>
  <r>
    <m/>
    <x v="2"/>
    <x v="21"/>
    <x v="3"/>
    <x v="124"/>
    <x v="122"/>
    <s v="Gabinete de irradiación para investigación en oncología radioterápica."/>
    <m/>
  </r>
  <r>
    <m/>
    <x v="12"/>
    <x v="51"/>
    <x v="3"/>
    <x v="125"/>
    <x v="123"/>
    <s v="Fortalecimiento de la investigación y desarrollo asociativa de nuevos materiales isotrópicos y anisotrópicos basados en condiciones mecánicas dinámicas de amplio espectro."/>
    <m/>
  </r>
  <r>
    <m/>
    <x v="15"/>
    <x v="52"/>
    <x v="3"/>
    <x v="126"/>
    <x v="124"/>
    <s v="Implementación de un sistema de Análisis cinemático para potenciar la investigación del Movimiento Humano, en alianza regional e internacional."/>
    <m/>
  </r>
  <r>
    <m/>
    <x v="0"/>
    <x v="29"/>
    <x v="3"/>
    <x v="127"/>
    <x v="125"/>
    <s v="Equipo de microscopia de fluorescencia confocal acoplado a pinzas ópticas para la manipulación y visualización simultánea de sistemas moleculares."/>
    <m/>
  </r>
  <r>
    <m/>
    <x v="19"/>
    <x v="53"/>
    <x v="3"/>
    <x v="128"/>
    <x v="126"/>
    <s v="Adquisición de un microscopio confocal espectral para el fomento e incremento de la productividad científica en el área de la Biologia Celular en la Región de Tarapacá."/>
    <m/>
  </r>
  <r>
    <m/>
    <x v="16"/>
    <x v="54"/>
    <x v="3"/>
    <x v="129"/>
    <x v="127"/>
    <s v="Fortalecimiento de la investigación multidisciplinaria en la macrozona Austral de Chile mediante la implementación y desarrollo de un Laboratorio de Microscopía Electrónica de Barrido y Microanálisis Elemental para la Región de Los Lagos."/>
    <m/>
  </r>
  <r>
    <m/>
    <x v="2"/>
    <x v="9"/>
    <x v="3"/>
    <x v="130"/>
    <x v="128"/>
    <s v="Implementación de un sistema de medición óptico para fortalecer la investigación interdisciplinaria en procesos acoplados físicos, químicos y biológicos."/>
    <m/>
  </r>
  <r>
    <m/>
    <x v="0"/>
    <x v="7"/>
    <x v="3"/>
    <x v="131"/>
    <x v="129"/>
    <s v="Adquisición de un sistema de biorreactor para el escalamiento de la producción de biomasa y compuestos de interés biotecnológico a partir de células animales en cultivo."/>
    <m/>
  </r>
  <r>
    <m/>
    <x v="9"/>
    <x v="55"/>
    <x v="3"/>
    <x v="132"/>
    <x v="130"/>
    <s v="Adquisición de Equipo de Penetración de Piezocono Sísmico (SCPTu) para la Investigación en Ingeniería Civil y Construcción en Universidades de la V Región."/>
    <m/>
  </r>
  <r>
    <m/>
    <x v="14"/>
    <x v="9"/>
    <x v="3"/>
    <x v="133"/>
    <x v="131"/>
    <s v="Fortalecimiento de la interdisciplinariedad en Mineralogía, Ingeniería y Ciencias Ambientales de la Universidad Católica de Temuco a través del uso de un Equipo Espectroscópico Dual LIBS-Raman."/>
    <m/>
  </r>
  <r>
    <m/>
    <x v="20"/>
    <x v="56"/>
    <x v="3"/>
    <x v="134"/>
    <x v="132"/>
    <s v="Clúster Supermicro para Cómputo Científico."/>
    <m/>
  </r>
  <r>
    <m/>
    <x v="0"/>
    <x v="7"/>
    <x v="3"/>
    <x v="135"/>
    <x v="133"/>
    <s v="Sistema de espectroscopia de fotoelectrones inducidos por radiación ultravioleta (UPS)."/>
    <m/>
  </r>
  <r>
    <m/>
    <x v="3"/>
    <x v="57"/>
    <x v="3"/>
    <x v="136"/>
    <x v="134"/>
    <s v="Unidad  modular de extracción de fluidos súpercríticos y  subcríticos para compuestos bioactivos  naturales. Una herramienta versátil para el uso multidisciplinario en las ciencias fundamentales y aplicadas."/>
    <m/>
  </r>
  <r>
    <m/>
    <x v="9"/>
    <x v="44"/>
    <x v="3"/>
    <x v="137"/>
    <x v="135"/>
    <s v="Emulador de baterías para aplicaciones en electro-movilidad, energías renovables y micro redes."/>
    <m/>
  </r>
  <r>
    <m/>
    <x v="0"/>
    <x v="58"/>
    <x v="3"/>
    <x v="138"/>
    <x v="136"/>
    <s v="Sistema automatizado de videomicroscopía y cultivo dinámico _x000d_de células y organismos pequeños."/>
    <m/>
  </r>
  <r>
    <m/>
    <x v="3"/>
    <x v="22"/>
    <x v="3"/>
    <x v="139"/>
    <x v="137"/>
    <s v="Espectrometro de Masas por Plasma Acoplado Inductivamente integrado a Cromatógrafo Iónico (IC-ICP/MS), con impacto real en las regiones del sur de Chile."/>
    <m/>
  </r>
  <r>
    <m/>
    <x v="3"/>
    <x v="16"/>
    <x v="3"/>
    <x v="140"/>
    <x v="138"/>
    <s v="Implementación de una estación de caracterización espectroscópica para macromoléculas, zona centro-sur."/>
    <m/>
  </r>
  <r>
    <m/>
    <x v="9"/>
    <x v="44"/>
    <x v="3"/>
    <x v="141"/>
    <x v="139"/>
    <s v="Analizador de espectros ópticos complejos de alta resolución para mediciones de intensidad, fase y polarización de señales ópticas."/>
    <m/>
  </r>
  <r>
    <m/>
    <x v="3"/>
    <x v="10"/>
    <x v="3"/>
    <x v="142"/>
    <x v="140"/>
    <s v="Simulador gastrointestinal para el estudio de bioaccesibilidad de moleculas bioactivas.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3">
  <r>
    <s v="SI"/>
    <x v="0"/>
    <x v="0"/>
    <x v="0"/>
    <x v="0"/>
    <x v="0"/>
    <s v="Adquisición de Electroencefalógrafo portátil  de alta densidad con sistema Wireless."/>
  </r>
  <r>
    <s v="SI"/>
    <x v="1"/>
    <x v="1"/>
    <x v="0"/>
    <x v="1"/>
    <x v="1"/>
    <s v="ADQUISICIÓN DE UN MICROSCOPIO INTRAVITAL PARA EL ESTUDIO IN VIVO DE TROMBOSIS EN MODELOS ANIMALES."/>
  </r>
  <r>
    <s v="SI"/>
    <x v="0"/>
    <x v="2"/>
    <x v="0"/>
    <x v="2"/>
    <x v="2"/>
    <s v="Desarrollo de una plataforma de microtomografía computarizada (microCT) para el análisis de animales y especímenes experimentales con el propósito de fortalecer la investigación avanzada en ciencias odontológicas."/>
  </r>
  <r>
    <s v="SI"/>
    <x v="2"/>
    <x v="3"/>
    <x v="0"/>
    <x v="3"/>
    <x v="3"/>
    <s v="Aula Experimental Integrada para la Investigación y Desarrollo en Enseñanza y Aprendizaje."/>
  </r>
  <r>
    <s v="SI"/>
    <x v="2"/>
    <x v="4"/>
    <x v="0"/>
    <x v="4"/>
    <x v="4"/>
    <s v="Plataforma de Microscopia Electroquímica de Barrido (SECM) para caracterización morfológica y procesos de transferencia de carga en sistemas biológicos y químicos."/>
  </r>
  <r>
    <s v="SI"/>
    <x v="3"/>
    <x v="5"/>
    <x v="0"/>
    <x v="5"/>
    <x v="5"/>
    <s v="Incorporación de Parámetros Isotópicos y Nutricionales de Rápida Determinación para Evaluar la Sustentabilidad Hídrica y Nutricional de Especies Forestales."/>
  </r>
  <r>
    <s v="SI"/>
    <x v="4"/>
    <x v="6"/>
    <x v="0"/>
    <x v="6"/>
    <x v="6"/>
    <s v="Fortalecimiento de la investigación interdisciplinaria de materiales y biomateriales: Sistema de Imágenes Infrarrojo FTIR para la evaluación no destructiva de superficies."/>
  </r>
  <r>
    <s v="SI"/>
    <x v="2"/>
    <x v="4"/>
    <x v="0"/>
    <x v="7"/>
    <x v="7"/>
    <s v="Espectrómetro Raman confocal con accesorios de combinación para medidas AFM, espectro- electroquímica y solución homogénea: caracterización avanzada de materiales relevantes en medioambiente y energía."/>
  </r>
  <r>
    <s v="SI"/>
    <x v="0"/>
    <x v="7"/>
    <x v="0"/>
    <x v="8"/>
    <x v="8"/>
    <s v="Very High Resolution Earth Surface Mapping for Hydrological and Geophysical Process Understanding."/>
  </r>
  <r>
    <s v="SI"/>
    <x v="2"/>
    <x v="8"/>
    <x v="0"/>
    <x v="9"/>
    <x v="9"/>
    <s v="IMPLEMENTACION DE UNA PLATAFORMA TECNOLOGICA BASADA EN ULTRACENTRIFUGACIÓN PARA LA OBTENCIÓN DE  NANOVESICULAS UTILES PARA EL  DESARROLLO DE BIOMARCADORES ASOCIADOS A PATOLOGIAS HUMANAS."/>
  </r>
  <r>
    <s v="SI"/>
    <x v="2"/>
    <x v="9"/>
    <x v="0"/>
    <x v="10"/>
    <x v="10"/>
    <s v="Triaxial de alta precisión para suelos parcialmente saturados."/>
  </r>
  <r>
    <s v="SI"/>
    <x v="3"/>
    <x v="10"/>
    <x v="0"/>
    <x v="11"/>
    <x v="11"/>
    <s v="Cromatógrafo en Contra-Corriente Líquido-Líquido de Lecho Móvil Verdadero para purificaciones continuas en escala preparativa."/>
  </r>
  <r>
    <s v="SI"/>
    <x v="3"/>
    <x v="9"/>
    <x v="0"/>
    <x v="12"/>
    <x v="12"/>
    <s v="Implementacion de un Laboratorio de Modelamiento de Interacción Conductor - Carretera."/>
  </r>
  <r>
    <s v="SI"/>
    <x v="4"/>
    <x v="11"/>
    <x v="0"/>
    <x v="13"/>
    <x v="13"/>
    <s v="Incorporación de una Plataforma de Secuenciación Puntual y Genotipificación dirigida para la Investigación Científica e Innovación en Ciencias Médicas y Biológicas."/>
  </r>
  <r>
    <s v="SI"/>
    <x v="2"/>
    <x v="8"/>
    <x v="0"/>
    <x v="14"/>
    <x v="14"/>
    <s v="Equipo de imágenes de resonancia magnética pre-clínico."/>
  </r>
  <r>
    <s v="SI"/>
    <x v="3"/>
    <x v="12"/>
    <x v="0"/>
    <x v="15"/>
    <x v="15"/>
    <s v="IMPLEMENTACION DE UNA PLATAFORMA PARA LA DETECCION Y CARACTERIZACION DE NANOPARTICULAS EN MUESTRAS BIOLOGICAS CON FINES DIAGNOSTICOS, BIOTECNOLOGICOS Y DE TERAPIAS REGENERATVIAS DE VANGUARDIA."/>
  </r>
  <r>
    <s v="SI"/>
    <x v="3"/>
    <x v="12"/>
    <x v="0"/>
    <x v="16"/>
    <x v="16"/>
    <s v="Aplicaciones de la ultracentrifugación en las ciencias veterinarias de la Universidad de Concepción: una necesidad no resuelta."/>
  </r>
  <r>
    <s v="SI"/>
    <x v="0"/>
    <x v="8"/>
    <x v="0"/>
    <x v="17"/>
    <x v="17"/>
    <s v="Implementación de una plataforma de análisis de biomarcadores para la investigación en Pediatría. "/>
  </r>
  <r>
    <s v="SI"/>
    <x v="2"/>
    <x v="9"/>
    <x v="0"/>
    <x v="18"/>
    <x v="18"/>
    <s v="Plataforma analítica basada en un sistema UHPLC-MS/TOF para la identificación, cuantificación y estudio integrado de compuestos claves para fortalecer la investigación y el desarrollo de las áreas de inocuidad, calidad y toxicología de alimentos en Chile."/>
  </r>
  <r>
    <s v="SI"/>
    <x v="5"/>
    <x v="13"/>
    <x v="0"/>
    <x v="19"/>
    <x v="19"/>
    <s v="Characterization of Clouds in the Antarctic Peninsula and the Southern Ocean (Caracterización de Nubes en la Península Antártica y el Océano Austral)."/>
  </r>
  <r>
    <s v="SI"/>
    <x v="4"/>
    <x v="14"/>
    <x v="0"/>
    <x v="20"/>
    <x v="20"/>
    <s v="Adquisición de equipo para Levantamiento Tridimensional de alta Definición."/>
  </r>
  <r>
    <s v="SI"/>
    <x v="4"/>
    <x v="12"/>
    <x v="0"/>
    <x v="21"/>
    <x v="21"/>
    <s v="Implementación de un laboratorio de análisis de mediadores inflamatorios lipídicos asociados a trastornos metabólicos en salud y producción animal."/>
  </r>
  <r>
    <s v="SI"/>
    <x v="6"/>
    <x v="15"/>
    <x v="0"/>
    <x v="22"/>
    <x v="22"/>
    <s v="FORTALECIMIENTO DE LA INVESTIGACIÓN COLABORATIVA PARA LA CARACTERIZACIÓN, IDENTIFICACIÓN Y CUANTIFICACIÓN DE MOLÉCULAS BIOACTIVAS DE ORIGEN MARINO Y TERRESTRE MEDIANTE LA ADQUISICIÓN DE UN UHPLC-MS EN LA REGIÓN DE COQUIMBO."/>
  </r>
  <r>
    <s v="SI"/>
    <x v="3"/>
    <x v="16"/>
    <x v="0"/>
    <x v="23"/>
    <x v="23"/>
    <s v="CITOMETRO DE FLUJO BD LSRFortessa X-20 con HTS como plataforma para el screening acelerado de moléculas con actividad biológica."/>
  </r>
  <r>
    <s v="SI"/>
    <x v="3"/>
    <x v="17"/>
    <x v="0"/>
    <x v="24"/>
    <x v="24"/>
    <s v="Fortalecimiento y desarrollo de la investigación interdisciplinaria de la provincia de Ñuble a través de la adquisición de un UHPLC-MS en el campus Chillan de la Universidad de Concepción."/>
  </r>
  <r>
    <s v="SI"/>
    <x v="5"/>
    <x v="18"/>
    <x v="0"/>
    <x v="25"/>
    <x v="25"/>
    <s v="Renovación de microscopio confocal del departamento de Biología, para mantener la competividad y aumentar las publicaciones científicas del área biológica y biomédica."/>
  </r>
  <r>
    <s v="SI"/>
    <x v="7"/>
    <x v="1"/>
    <x v="0"/>
    <x v="26"/>
    <x v="26"/>
    <s v="Implementación de una plataforma de proteómica en la zona norte de Chile."/>
  </r>
  <r>
    <s v="SI"/>
    <x v="8"/>
    <x v="19"/>
    <x v="0"/>
    <x v="27"/>
    <x v="27"/>
    <s v="Desarrollo e implementación de un sistema de estimulación magnética transcraneal y de registro electroencefalográfico simultáneo para el estudio de las bases neurobiológicas de procesos cognitivos y la conducta social."/>
  </r>
  <r>
    <s v="SI"/>
    <x v="2"/>
    <x v="16"/>
    <x v="0"/>
    <x v="28"/>
    <x v="28"/>
    <s v="Renovación de equipo de electroforesis capilar para secuenciacion sanger y genotipado."/>
  </r>
  <r>
    <s v="SI"/>
    <x v="3"/>
    <x v="17"/>
    <x v="0"/>
    <x v="29"/>
    <x v="29"/>
    <s v="AVANCE FRONTAL VRI (TASA VARIABLE DE RIEGO). UNA HERRAMIENTA PARA LA APLICACIÓN DE RIEGO SITIO ESPECÍFICO."/>
  </r>
  <r>
    <s v="SI"/>
    <x v="2"/>
    <x v="16"/>
    <x v="0"/>
    <x v="30"/>
    <x v="30"/>
    <s v="SCIENCE CLOUD: PLATAFORMA PARA TRABAJO COLABORATIVO INTERDISCIPLINARIO."/>
  </r>
  <r>
    <s v="SI"/>
    <x v="5"/>
    <x v="18"/>
    <x v="0"/>
    <x v="31"/>
    <x v="31"/>
    <s v="Plataforma de Cromatografía de Gases acoplada a espectrometría de Masa/Masa para el desarrollo de investigación multidisciplinar en la Universidad de Santiago de Chile en el estudio de compuestos volátiles en problemáticas transversales."/>
  </r>
  <r>
    <s v="SI"/>
    <x v="4"/>
    <x v="14"/>
    <x v="0"/>
    <x v="32"/>
    <x v="32"/>
    <s v="Sistema servo-hidraulico de análisis de cargas dinámicas para el desarrollo de investigación en carreteras en el centro-sur de Chile."/>
  </r>
  <r>
    <s v="SI"/>
    <x v="8"/>
    <x v="8"/>
    <x v="0"/>
    <x v="33"/>
    <x v="33"/>
    <s v="Fortalecimiento y desarrollo de la investigación biomédica mediante la adquisición de un cluster computacional."/>
  </r>
  <r>
    <s v="SI"/>
    <x v="9"/>
    <x v="20"/>
    <x v="0"/>
    <x v="34"/>
    <x v="34"/>
    <s v="Sistema de caracterización de materiales a temperaturas criogénicas y campos magnéticos altos."/>
  </r>
  <r>
    <s v="SI"/>
    <x v="6"/>
    <x v="15"/>
    <x v="0"/>
    <x v="35"/>
    <x v="35"/>
    <s v="Fortalecimiento de las capacidades de observación e investigación oceanográfica mediante la adquisición de un Planeador Submarino Autónomo (“Glider”) de última generación."/>
  </r>
  <r>
    <s v="SI"/>
    <x v="3"/>
    <x v="16"/>
    <x v="0"/>
    <x v="36"/>
    <x v="36"/>
    <s v="Sistema de Termoforesis Micro-escala aplicada al desarrollo de fármacos de interés biomédico y veterinario."/>
  </r>
  <r>
    <s v="SI"/>
    <x v="2"/>
    <x v="21"/>
    <x v="0"/>
    <x v="37"/>
    <x v="37"/>
    <s v="Fortalecimiento de una plataforma centralizada de equipamiento del Centro de Investigación de Nanotecnología y Materiales Avanzados UC a través de la adquisición de un FE-SEM."/>
  </r>
  <r>
    <s v="SI"/>
    <x v="2"/>
    <x v="16"/>
    <x v="0"/>
    <x v="38"/>
    <x v="38"/>
    <s v="Aplicación de Espectrometría de Masas de Alta Resolución para potenciar estudios interdisciplinarios de proteómica, biología estructural y biomedicina: desde péptidos hasta complejos supramoleculares intactos."/>
  </r>
  <r>
    <s v="SI"/>
    <x v="3"/>
    <x v="22"/>
    <x v="0"/>
    <x v="39"/>
    <x v="39"/>
    <s v="Renovación de equipamiento para caracterización térmica programada (DTP-OTP-RTP) con espectrómetro de masa, para potenciar investigación multidisciplinaria de materiales."/>
  </r>
  <r>
    <s v="SI"/>
    <x v="10"/>
    <x v="23"/>
    <x v="0"/>
    <x v="40"/>
    <x v="40"/>
    <s v="Plataforma de Secuenciación Masiva Nextseq 500 (Illumina): Una solución para análisis genómicos, transcriptómicos y metagenómicos en procariontes y eucariontes en Chile."/>
  </r>
  <r>
    <s v="SI"/>
    <x v="5"/>
    <x v="18"/>
    <x v="0"/>
    <x v="41"/>
    <x v="41"/>
    <s v="Actualización y adquisición de nuevos accesorios de un espectrómetro de Resonancia Magnética Nuclear para el fortalecimiento de la investigación en variadas áreas de la química."/>
  </r>
  <r>
    <s v="SI"/>
    <x v="4"/>
    <x v="24"/>
    <x v="0"/>
    <x v="42"/>
    <x v="42"/>
    <s v="Espectrómetro de masas con plasma acoplado por inducción de tipo cuadrupolo: Un laboratorio geoquímico de nivel mundial para el desarrollo sustentable de la región sur-austral de Chile."/>
  </r>
  <r>
    <s v="SI"/>
    <x v="4"/>
    <x v="14"/>
    <x v="0"/>
    <x v="43"/>
    <x v="43"/>
    <s v="Desarrollo de aplicaciones en acústica mediante la técnica de arreglo de micrófonos de alta definición e imágenes acústicas."/>
  </r>
  <r>
    <s v="SI"/>
    <x v="6"/>
    <x v="15"/>
    <x v="0"/>
    <x v="44"/>
    <x v="44"/>
    <s v="Microscopía Electrónica de Barrido para el fortalecimiento de la investigación multidisciplinaria en las Ciencias del Mar y la Acuicultura en la macrozona Norte de Chile."/>
  </r>
  <r>
    <s v="SI"/>
    <x v="3"/>
    <x v="9"/>
    <x v="0"/>
    <x v="45"/>
    <x v="45"/>
    <s v="Sistema para desarrollo de prototipos electrónicos para implantes biomédicos, instrumentación astronómica y dispositivos de telecomunicaciones."/>
  </r>
  <r>
    <s v="SI"/>
    <x v="4"/>
    <x v="8"/>
    <x v="0"/>
    <x v="46"/>
    <x v="46"/>
    <s v="Unidad para microscopía de fluorescencia de células vivas en alta resolución."/>
  </r>
  <r>
    <s v="SI"/>
    <x v="11"/>
    <x v="25"/>
    <x v="0"/>
    <x v="47"/>
    <x v="47"/>
    <s v="Sistema de registro de procesos psiconeurolingüísticos."/>
  </r>
  <r>
    <s v="SI"/>
    <x v="12"/>
    <x v="8"/>
    <x v="0"/>
    <x v="48"/>
    <x v="48"/>
    <s v="Implementación de un centro de secuenciación masiva multiprósito para el fortalecimiento de líneas de investigación desarrolladas en la Región de La Araucanía."/>
  </r>
  <r>
    <s v="SI"/>
    <x v="12"/>
    <x v="26"/>
    <x v="0"/>
    <x v="49"/>
    <x v="49"/>
    <s v="Fortalecimiento de las capacidades del Center of Waste Management and Bionergy-BIOREN, en la caracterización de biomasa y materiales a través de la adquisición de un GC /MS/FID como equipo complementario a un TGA-DSC."/>
  </r>
  <r>
    <s v="SI"/>
    <x v="3"/>
    <x v="16"/>
    <x v="0"/>
    <x v="50"/>
    <x v="50"/>
    <s v="The southern GPU-cluster: Plataforma basada en computación gráfica de alto desempeño para la asociatividad y aceleración de investigaciones en ciencias de la vida."/>
  </r>
  <r>
    <s v="SI"/>
    <x v="0"/>
    <x v="7"/>
    <x v="0"/>
    <x v="51"/>
    <x v="51"/>
    <s v="Cámara de termo vacío para estudios en ambiente espacial."/>
  </r>
  <r>
    <s v="SI"/>
    <x v="3"/>
    <x v="9"/>
    <x v="0"/>
    <x v="52"/>
    <x v="52"/>
    <s v="Fortalecimiento de la investigacion interdisciplinaria a traves de la adquisicion de un equipo de Microscopia de Fuerza Atomica (AFM) acoplada con Espectroscopia confocal RAMAN."/>
  </r>
  <r>
    <s v="SI"/>
    <x v="3"/>
    <x v="9"/>
    <x v="1"/>
    <x v="53"/>
    <x v="53"/>
    <s v="Observatorio de Respuesta de Sitio en Cuencas Aluviales."/>
  </r>
  <r>
    <s v="SI"/>
    <x v="0"/>
    <x v="7"/>
    <x v="1"/>
    <x v="54"/>
    <x v="54"/>
    <s v="Incorporación de un Cromatógrafo líquido preparativo (CLP) para fortalecer una plataforma orientada a la purificación de proteínas y bioproductos."/>
  </r>
  <r>
    <s v="SI"/>
    <x v="5"/>
    <x v="18"/>
    <x v="1"/>
    <x v="55"/>
    <x v="55"/>
    <s v="Adquisición de Microscopio de Efecto Túnel y Fuerza Atómica para estudios de Transporte Electrónico en Interfaces y moléculas individuales."/>
  </r>
  <r>
    <s v="SI"/>
    <x v="2"/>
    <x v="4"/>
    <x v="1"/>
    <x v="56"/>
    <x v="56"/>
    <s v="Adquisición de un Cytation5 Imaging Reader para fortalecer la investigación biomédica interdisciplinaria en la Facultad de Química de la Pontificia Universidad Católica de Chile."/>
  </r>
  <r>
    <s v="SI"/>
    <x v="4"/>
    <x v="14"/>
    <x v="1"/>
    <x v="57"/>
    <x v="57"/>
    <s v="Microscopía Confocal Raman 3 D y MFA: Un equipo tranversal a ciencias básicas y aplicadas para el fortalecimiento de la investigación en caracterización en baja dimensión en áreas_x000d_ silvoagropecuarias, medicina , medioambiente e ingenierías."/>
  </r>
  <r>
    <s v="SI"/>
    <x v="0"/>
    <x v="7"/>
    <x v="1"/>
    <x v="58"/>
    <x v="58"/>
    <s v="Sistema Avanzado de Procesamiento y Servicios de Supercómputo."/>
  </r>
  <r>
    <s v="SI"/>
    <x v="12"/>
    <x v="26"/>
    <x v="1"/>
    <x v="59"/>
    <x v="59"/>
    <s v="Análisis estructural e identificación de componentes celulares, incluyendo los compuestos bioactivos, a través de la espectrometría de masas por la técnica de MALDI-TOF MS/MS: Un enfoque integrative."/>
  </r>
  <r>
    <s v="SI"/>
    <x v="12"/>
    <x v="26"/>
    <x v="1"/>
    <x v="60"/>
    <x v="60"/>
    <s v="Fortalecimiento del análisis celular, a través de la separación, purificación y recuperación de poblaciones celulares por deflexión electromagnética mediante Citometría de Flujo con Cell Sorter."/>
  </r>
  <r>
    <s v="SI"/>
    <x v="1"/>
    <x v="9"/>
    <x v="1"/>
    <x v="61"/>
    <x v="61"/>
    <s v="Renovación del Clúster de Cómputo del Centro de Bioinformática y Simulación Molecular (CBSM) de la Universidad de Talca."/>
  </r>
  <r>
    <s v="SI"/>
    <x v="2"/>
    <x v="9"/>
    <x v="1"/>
    <x v="62"/>
    <x v="62"/>
    <s v="Fortalecimiento de la investigación multidisciplinaria para el análisis textural de materiales mediante fisisorción, quimisorción de gases y térmica acoplado a masa_x000d_."/>
  </r>
  <r>
    <s v="SI"/>
    <x v="7"/>
    <x v="1"/>
    <x v="1"/>
    <x v="63"/>
    <x v="63"/>
    <s v="Desarrollo de procesos limpios para la extracción de compuestos bioactivos a partir de microalgas, hortalizas y frutas con fluidos subcríticos y supercríticos."/>
  </r>
  <r>
    <s v="SI"/>
    <x v="0"/>
    <x v="5"/>
    <x v="1"/>
    <x v="64"/>
    <x v="64"/>
    <s v="Implementación de un Analizador Elemental CNS para el fortalecimiento de la investigación en Ciencias Silvoagropecuarias."/>
  </r>
  <r>
    <s v="SI"/>
    <x v="6"/>
    <x v="15"/>
    <x v="1"/>
    <x v="65"/>
    <x v="65"/>
    <s v="Vehículo manipulado por control remoto (ROV), con brazo multifuncional, para el estudio multidisciplinario de montes submarinos, margen continental y fiordos de Chile."/>
  </r>
  <r>
    <s v="SI"/>
    <x v="2"/>
    <x v="9"/>
    <x v="1"/>
    <x v="66"/>
    <x v="66"/>
    <s v="Fortalecimiento de investigación interdisciplinaria en materiales a través de un espectrómetro de emisión de descarga luminiscente (GD-OES) para el análisis de composición química y su perfil en profundidad."/>
  </r>
  <r>
    <s v="SI"/>
    <x v="10"/>
    <x v="27"/>
    <x v="1"/>
    <x v="67"/>
    <x v="67"/>
    <s v="Espectrómetro de Laser Flash Photolysis: una herramienta imprescindible para caracterizar especies transientes y/o reactivas que no emiten luz."/>
  </r>
  <r>
    <s v="SI"/>
    <x v="3"/>
    <x v="10"/>
    <x v="1"/>
    <x v="68"/>
    <x v="68"/>
    <s v="Mejoramiento de las Capacidades  Analíticas  Multielementales Mediante la Adquisición de un Equipo de Fluorescencia de Rayos –X de Reflexión Total."/>
  </r>
  <r>
    <s v="SI"/>
    <x v="2"/>
    <x v="8"/>
    <x v="1"/>
    <x v="69"/>
    <x v="69"/>
    <s v="Sistema de PCR digital de ultima generación."/>
  </r>
  <r>
    <s v="SI"/>
    <x v="6"/>
    <x v="24"/>
    <x v="1"/>
    <x v="70"/>
    <x v="70"/>
    <s v="Espectrómetro óptico de reflectancia especular y difusa de alta resolucion UV-VIS-NIR."/>
  </r>
  <r>
    <s v="SI"/>
    <x v="0"/>
    <x v="7"/>
    <x v="1"/>
    <x v="71"/>
    <x v="71"/>
    <s v="Equipamiento para Emulación y Evaluación de Sistemas de Almacenamiento Energético."/>
  </r>
  <r>
    <s v="SI"/>
    <x v="5"/>
    <x v="9"/>
    <x v="1"/>
    <x v="72"/>
    <x v="72"/>
    <s v="Fortalecimiento de la investigación en ingeniería a través de la adquisición de una mesa vibradora para el estudio del comportamiento sísmico y vibraciones de estructuras de gran escala."/>
  </r>
  <r>
    <s v="SI"/>
    <x v="13"/>
    <x v="28"/>
    <x v="1"/>
    <x v="73"/>
    <x v="73"/>
    <s v="Fortalecimiento de la Investigación Colaborativa en la Región de Valparaíso para la Identificación de Moléculas Bioactivas de Interés Medicinal o Biotecnológico Mediante Técnicas de Cribado de Alto Rendimiento y Alto Contenido."/>
  </r>
  <r>
    <s v="SI"/>
    <x v="11"/>
    <x v="25"/>
    <x v="1"/>
    <x v="74"/>
    <x v="74"/>
    <s v="Adquisición de un Equipo de Absorciometría de Rayos X de Energía Dual."/>
  </r>
  <r>
    <s v="SI"/>
    <x v="14"/>
    <x v="9"/>
    <x v="1"/>
    <x v="75"/>
    <x v="75"/>
    <s v="Atracción de la colaboración Científica Internacional de alto impacto mediante técnicas Avanzadas de Difracción de Rayos-X para integrar la Investigación interdisciplinaria en la Región de La Araucanía."/>
  </r>
  <r>
    <s v="SI"/>
    <x v="15"/>
    <x v="24"/>
    <x v="1"/>
    <x v="76"/>
    <x v="76"/>
    <s v="Visualización de proteínas sinaptica mediante el uso de un microscopio de dos fotones."/>
  </r>
  <r>
    <s v="SI"/>
    <x v="5"/>
    <x v="13"/>
    <x v="1"/>
    <x v="77"/>
    <x v="77"/>
    <s v="Equipo SAXS para la investigación avanzada de materiales."/>
  </r>
  <r>
    <s v="SI"/>
    <x v="0"/>
    <x v="29"/>
    <x v="1"/>
    <x v="78"/>
    <x v="78"/>
    <s v="Implementación de una plataforma para caracterizar nanoestructuras (tamaño, potencial zeta, concentración y fluorescencia) de interés en diversas disciplinas."/>
  </r>
  <r>
    <s v="SI"/>
    <x v="4"/>
    <x v="30"/>
    <x v="1"/>
    <x v="79"/>
    <x v="79"/>
    <s v="ADQUISICIÓN DE INSTRUMENTAL SODAR-RASS PARA LA OBSERVACIÓN VERTICAL REMOTA DE LA ATMÓSFERA EN COYHAIQUE."/>
  </r>
  <r>
    <s v="SI"/>
    <x v="16"/>
    <x v="31"/>
    <x v="1"/>
    <x v="80"/>
    <x v="80"/>
    <s v="Sistema de observación oceanográfico en línea para la prevención de catástrofes ambientales en la región de Los Lagos. "/>
  </r>
  <r>
    <s v="SI"/>
    <x v="7"/>
    <x v="32"/>
    <x v="1"/>
    <x v="81"/>
    <x v="81"/>
    <s v="Instalación de capacidades para el análisis de isótopos estables_x000d_ en muestras totales y de compuestos específicos."/>
  </r>
  <r>
    <s v="SI"/>
    <x v="4"/>
    <x v="8"/>
    <x v="1"/>
    <x v="82"/>
    <x v="82"/>
    <s v="Unidad de cristalización de proteínas."/>
  </r>
  <r>
    <s v="SI"/>
    <x v="13"/>
    <x v="33"/>
    <x v="2"/>
    <x v="83"/>
    <x v="83"/>
    <s v="Fortalecimiento e Incremento de la calidad de la investigación tanto intra como interinstitucional en la Región de Valparaíso, en actividad física, desde la perspectiva de la evaluación y el análisis de la capacidad cardiorrespiratoria."/>
  </r>
  <r>
    <s v="SI"/>
    <x v="3"/>
    <x v="10"/>
    <x v="2"/>
    <x v="84"/>
    <x v="84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</r>
  <r>
    <s v="SI"/>
    <x v="2"/>
    <x v="34"/>
    <x v="2"/>
    <x v="85"/>
    <x v="85"/>
    <s v="Fortalecimiento de la actividad multidisciplinaria a través de la implementación de una unidad de experimentación de impactos del cambio climático para la adaptación de agricultura y recursos hídricos."/>
  </r>
  <r>
    <s v="SI"/>
    <x v="15"/>
    <x v="24"/>
    <x v="2"/>
    <x v="86"/>
    <x v="86"/>
    <s v="Renovación de Microscopio Electrónico de Transmisión, para asegurar la continuación de la investigación ultraestructural en la Universidad y Región de Valparaíso."/>
  </r>
  <r>
    <s v="SI"/>
    <x v="0"/>
    <x v="7"/>
    <x v="2"/>
    <x v="87"/>
    <x v="87"/>
    <s v="Sistema de Cómputo para Deep Learning basado en Cluster NVIDIA DGX-1."/>
  </r>
  <r>
    <s v="SI"/>
    <x v="5"/>
    <x v="35"/>
    <x v="2"/>
    <x v="88"/>
    <x v="88"/>
    <s v="Adquisición de un sistema de control automatizado de biorreactores “Biostat B”, para realizar investigación orientada a la industria de alimentos nacional en la Universidad de Santiago de Chile."/>
  </r>
  <r>
    <s v="SI"/>
    <x v="1"/>
    <x v="36"/>
    <x v="2"/>
    <x v="89"/>
    <x v="89"/>
    <s v="Sistema integrado para pruebas de pilas de combustible de membrana polimérica: Modelado, caracterización, y monitorización de sus principales variables para ensayar nuevos materiales, piezas diseñadas o la interacción con convertidores de potencia."/>
  </r>
  <r>
    <s v="SI"/>
    <x v="17"/>
    <x v="37"/>
    <x v="2"/>
    <x v="90"/>
    <x v="90"/>
    <s v="Vehículo Aéreo no Tripulado implementado con sensores multiespectrales para el monitoreo de los recursos naturales en la Patagonia."/>
  </r>
  <r>
    <s v="SI"/>
    <x v="4"/>
    <x v="14"/>
    <x v="2"/>
    <x v="91"/>
    <x v="91"/>
    <s v="Extensión de las capacidades del Canal de Ensayos Hidrodinámicos UACh mediante la implementación de un sistema de generación de oleaje irregular."/>
  </r>
  <r>
    <s v="SI"/>
    <x v="1"/>
    <x v="38"/>
    <x v="2"/>
    <x v="92"/>
    <x v="92"/>
    <s v="Espectrómetro de Resonancia Magnética Nuclear de 500 MHz para potenciar investigaciones interdisciplinarias en química orgánica, caracterización de compuestos bioactivos y metabolómica en Chile y la Región del Maule."/>
  </r>
  <r>
    <s v="SI"/>
    <x v="18"/>
    <x v="39"/>
    <x v="2"/>
    <x v="93"/>
    <x v="93"/>
    <s v="Robot para Construcción Impresa con Hormigones, Polímeros y Bio-materiales."/>
  </r>
  <r>
    <s v="SI"/>
    <x v="18"/>
    <x v="9"/>
    <x v="2"/>
    <x v="94"/>
    <x v="94"/>
    <s v="Fortalecimiento de las capacidades analíticas para el desarrollo de biomateriales y biocombustibles en las regiones del  Bío-Bío y la Araucanía, a través de un Micropirolizador y ATD acoplados a un GC/MS."/>
  </r>
  <r>
    <s v="SI"/>
    <x v="2"/>
    <x v="21"/>
    <x v="2"/>
    <x v="95"/>
    <x v="95"/>
    <s v="Fortalecimiento de una plataforma centralizada de equipamiento del Centro de Investigación de Nanotecnología y Materiales Avanzados UC a través de la adquisición de un XPS."/>
  </r>
  <r>
    <s v="SI"/>
    <x v="0"/>
    <x v="40"/>
    <x v="2"/>
    <x v="96"/>
    <x v="96"/>
    <s v="Desarrollo de un core facility para el análisis de alimentos basado en la incorporación de fenómenos fisiológicos, como la digestión y la fermentación, con la tecnología TWINSHIME®."/>
  </r>
  <r>
    <s v="SI"/>
    <x v="0"/>
    <x v="8"/>
    <x v="2"/>
    <x v="97"/>
    <x v="97"/>
    <s v="Implementación de un sistema de captura por microdisección láser para uso en experimentación y biomedicina."/>
  </r>
  <r>
    <s v="SI"/>
    <x v="4"/>
    <x v="11"/>
    <x v="2"/>
    <x v="98"/>
    <x v="98"/>
    <s v="Sistema de Ultramicrotomía para Microscopia Electrónica de Transmisión, Barrido y Microanálisis para Ciencias Biólogicas, de Materiales, Sociales y Antropológicas."/>
  </r>
  <r>
    <s v="SI"/>
    <x v="0"/>
    <x v="7"/>
    <x v="2"/>
    <x v="99"/>
    <x v="99"/>
    <s v="Lab-RAM: un laboratorio micro-Raman transdisciplinario para el estudio de fluidos, vidrios y materiales a micro-escala."/>
  </r>
  <r>
    <s v="SI"/>
    <x v="0"/>
    <x v="29"/>
    <x v="2"/>
    <x v="100"/>
    <x v="100"/>
    <s v="Fortalecimiento del área de Microscopia Electrónica para la caracterización topográfica, tamaño y análisis elemental de nanomateriales enfocado  al desarrollo de la nanobiotecnología."/>
  </r>
  <r>
    <s v="SI"/>
    <x v="15"/>
    <x v="41"/>
    <x v="2"/>
    <x v="101"/>
    <x v="101"/>
    <s v="SISTEMA REMOLCADO PARA EL MONITOREO OCEANOGRÁFICO DE ZONAS COSTERAS: BAHIAS, ESTUARIOS Y FIORDOS."/>
  </r>
  <r>
    <s v="SI"/>
    <x v="2"/>
    <x v="42"/>
    <x v="2"/>
    <x v="102"/>
    <x v="102"/>
    <s v="ITC: Una Herramienta Versátil Para Medir Afinidad a Proteínas y otras Macromoléculas en Química Medicinal, Supramolecular, Fisicoquímica y Biología Molecular."/>
  </r>
  <r>
    <s v="SI"/>
    <x v="3"/>
    <x v="12"/>
    <x v="2"/>
    <x v="103"/>
    <x v="103"/>
    <s v="Desde células hasta organismos parásitos: Adquisición de un microscopio electrónico de barrido para fortalecer la investigación en Ciencias Veterinarias."/>
  </r>
  <r>
    <s v="SI"/>
    <x v="0"/>
    <x v="29"/>
    <x v="2"/>
    <x v="104"/>
    <x v="104"/>
    <s v="Fortalecimiento de la interdisciplinariedad en investigaciones de trazabilidad y especiación de elementos traza usando UHPLC-ICP- MS para el estudio de procesos químicos en Cc. de los Alimentos, Química Analítica y Ambiental, Cc.de la tierra y Minería."/>
  </r>
  <r>
    <s v="SI"/>
    <x v="9"/>
    <x v="43"/>
    <x v="2"/>
    <x v="105"/>
    <x v="105"/>
    <s v="Fortalecimiento de las redes de cooperación interdisciplinaria en áreas de ingeniería y ciencias a través de la adquisición de un equipo de Spark Plasma Sintering (SPS)."/>
  </r>
  <r>
    <s v="SI"/>
    <x v="9"/>
    <x v="44"/>
    <x v="2"/>
    <x v="106"/>
    <x v="106"/>
    <s v="Modelamiento de canal de banda ancha para redes 802.11p."/>
  </r>
  <r>
    <s v="SI"/>
    <x v="12"/>
    <x v="26"/>
    <x v="2"/>
    <x v="107"/>
    <x v="107"/>
    <s v="Adquisición de un secuenciador Sanger para la bioprospección de organismos de ambientes extremos de Chile."/>
  </r>
  <r>
    <s v="SI"/>
    <x v="2"/>
    <x v="16"/>
    <x v="2"/>
    <x v="108"/>
    <x v="38"/>
    <s v="Centro de espectrometría de masas de alta resolución en omics y complejos intactos."/>
  </r>
  <r>
    <s v="SI"/>
    <x v="3"/>
    <x v="45"/>
    <x v="2"/>
    <x v="109"/>
    <x v="108"/>
    <s v="Sistema de observación de fitoplancton in situ con transmisión de registros en tiempo real: herramienta cuantitativa para la detección temprana de floraciones algales nocivas (FAN) en fiordos Patagónicos."/>
  </r>
  <r>
    <s v="SI"/>
    <x v="2"/>
    <x v="16"/>
    <x v="2"/>
    <x v="110"/>
    <x v="109"/>
    <s v="Microscopio confocal de última generación: alta resolución espacial y temporal."/>
  </r>
  <r>
    <s v="SI"/>
    <x v="9"/>
    <x v="46"/>
    <x v="2"/>
    <x v="111"/>
    <x v="110"/>
    <s v="Adquisición de un biorreactor multiple de 3 y 7 L para la producción de biomasa y compuestos de interés biotecnológico."/>
  </r>
  <r>
    <s v="SI"/>
    <x v="11"/>
    <x v="47"/>
    <x v="2"/>
    <x v="112"/>
    <x v="111"/>
    <s v="OCEANO: PLATAFORMA DE ALTO DESEMPEÑO COMPUTACIONAL PARA LA INVESTIGACIÓN Y SOSTENIBILIDAD DE LOS ECOSISTEMAS ACUATICOS Y SUS RECURSOS."/>
  </r>
  <r>
    <s v="SI"/>
    <x v="5"/>
    <x v="9"/>
    <x v="2"/>
    <x v="113"/>
    <x v="112"/>
    <s v="Adquisición de un naoindentador para la caracterización del comportamiento nanomecánico de materiales."/>
  </r>
  <r>
    <m/>
    <x v="3"/>
    <x v="48"/>
    <x v="3"/>
    <x v="114"/>
    <x v="113"/>
    <s v="Adquisición de un equipo de electrofisiología portátil con sistema Wireless para el estudio de metodologías didácticas innovadoras y su influencia en el aprendizaje a nivel neurocognitivo."/>
  </r>
  <r>
    <m/>
    <x v="0"/>
    <x v="7"/>
    <x v="3"/>
    <x v="115"/>
    <x v="114"/>
    <s v="Desarrollo de un centro nacional para micro y nano fabricación de dispositivos: Adquisición de un evaporador de metales por haz de electrones."/>
  </r>
  <r>
    <m/>
    <x v="7"/>
    <x v="49"/>
    <x v="3"/>
    <x v="116"/>
    <x v="115"/>
    <s v="Generador de nitrógeno liquido, como accesorio para el registro de los espectros de difracción a 100 Kelvin en un Moderno Difractómetro de Monocristales con radiación dual y con detector CMOS."/>
  </r>
  <r>
    <m/>
    <x v="4"/>
    <x v="11"/>
    <x v="3"/>
    <x v="117"/>
    <x v="116"/>
    <s v="Establecimiento de una unidad multipropósito de microscopía automatizada de alto contenido_x000d_."/>
  </r>
  <r>
    <m/>
    <x v="4"/>
    <x v="14"/>
    <x v="3"/>
    <x v="118"/>
    <x v="117"/>
    <s v="El Patagón: Supercomputador Basado GPUs."/>
  </r>
  <r>
    <m/>
    <x v="4"/>
    <x v="24"/>
    <x v="3"/>
    <x v="119"/>
    <x v="118"/>
    <s v="Explorando los Límites Ecofisiológicos de los Vertebrados a través de un Escaner de Resonancia Magnética Cuantitativa."/>
  </r>
  <r>
    <m/>
    <x v="4"/>
    <x v="11"/>
    <x v="3"/>
    <x v="120"/>
    <x v="20"/>
    <s v="Sistema geofisico para exploración subsuperficial tridimensional mediante Radar de Penetracion Terrestre Multicanal de alta definicion."/>
  </r>
  <r>
    <m/>
    <x v="5"/>
    <x v="50"/>
    <x v="3"/>
    <x v="121"/>
    <x v="119"/>
    <s v="Fortalecimiento para el estudio interdisciplinario a través del análisis proteomico y cuantificación de metabolitos producidos por microorganismos de importancia en la industria alimentaria a través de la adquisición de un sistema UHPLC-MS/MS."/>
  </r>
  <r>
    <m/>
    <x v="2"/>
    <x v="9"/>
    <x v="3"/>
    <x v="122"/>
    <x v="120"/>
    <s v="Fortalecimiento de una Capacidad de Impresión 3D y Manufactura Aditiva en Materiales Funcionales y de Alto Rendimiento."/>
  </r>
  <r>
    <m/>
    <x v="2"/>
    <x v="21"/>
    <x v="3"/>
    <x v="123"/>
    <x v="121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</r>
  <r>
    <m/>
    <x v="2"/>
    <x v="21"/>
    <x v="3"/>
    <x v="124"/>
    <x v="122"/>
    <s v="Gabinete de irradiación para investigación en oncología radioterápica."/>
  </r>
  <r>
    <m/>
    <x v="12"/>
    <x v="51"/>
    <x v="3"/>
    <x v="125"/>
    <x v="123"/>
    <s v="Fortalecimiento de la investigación y desarrollo asociativa de nuevos materiales isotrópicos y anisotrópicos basados en condiciones mecánicas dinámicas de amplio espectro."/>
  </r>
  <r>
    <m/>
    <x v="15"/>
    <x v="52"/>
    <x v="3"/>
    <x v="126"/>
    <x v="124"/>
    <s v="Implementación de un sistema de Análisis cinemático para potenciar la investigación del Movimiento Humano, en alianza regional e internacional."/>
  </r>
  <r>
    <m/>
    <x v="0"/>
    <x v="29"/>
    <x v="3"/>
    <x v="127"/>
    <x v="125"/>
    <s v="Equipo de microscopia de fluorescencia confocal acoplado a pinzas ópticas para la manipulación y visualización simultánea de sistemas moleculares."/>
  </r>
  <r>
    <m/>
    <x v="19"/>
    <x v="53"/>
    <x v="3"/>
    <x v="128"/>
    <x v="126"/>
    <s v="Adquisición de un microscopio confocal espectral para el fomento e incremento de la productividad científica en el área de la Biologia Celular en la Región de Tarapacá."/>
  </r>
  <r>
    <m/>
    <x v="16"/>
    <x v="54"/>
    <x v="3"/>
    <x v="129"/>
    <x v="127"/>
    <s v="Fortalecimiento de la investigación multidisciplinaria en la macrozona Austral de Chile mediante la implementación y desarrollo de un Laboratorio de Microscopía Electrónica de Barrido y Microanálisis Elemental para la Región de Los Lagos."/>
  </r>
  <r>
    <m/>
    <x v="2"/>
    <x v="9"/>
    <x v="3"/>
    <x v="130"/>
    <x v="128"/>
    <s v="Implementación de un sistema de medición óptico para fortalecer la investigación interdisciplinaria en procesos acoplados físicos, químicos y biológicos."/>
  </r>
  <r>
    <m/>
    <x v="0"/>
    <x v="7"/>
    <x v="3"/>
    <x v="131"/>
    <x v="129"/>
    <s v="Adquisición de un sistema de biorreactor para el escalamiento de la producción de biomasa y compuestos de interés biotecnológico a partir de células animales en cultivo."/>
  </r>
  <r>
    <m/>
    <x v="9"/>
    <x v="55"/>
    <x v="3"/>
    <x v="132"/>
    <x v="130"/>
    <s v="Adquisición de Equipo de Penetración de Piezocono Sísmico (SCPTu) para la Investigación en Ingeniería Civil y Construcción en Universidades de la V Región."/>
  </r>
  <r>
    <m/>
    <x v="14"/>
    <x v="9"/>
    <x v="3"/>
    <x v="133"/>
    <x v="131"/>
    <s v="Fortalecimiento de la interdisciplinariedad en Mineralogía, Ingeniería y Ciencias Ambientales de la Universidad Católica de Temuco a través del uso de un Equipo Espectroscópico Dual LIBS-Raman."/>
  </r>
  <r>
    <m/>
    <x v="20"/>
    <x v="56"/>
    <x v="3"/>
    <x v="134"/>
    <x v="132"/>
    <s v="Clúster Supermicro para Cómputo Científico."/>
  </r>
  <r>
    <m/>
    <x v="0"/>
    <x v="7"/>
    <x v="3"/>
    <x v="135"/>
    <x v="133"/>
    <s v="Sistema de espectroscopia de fotoelectrones inducidos por radiación ultravioleta (UPS)."/>
  </r>
  <r>
    <m/>
    <x v="3"/>
    <x v="57"/>
    <x v="3"/>
    <x v="136"/>
    <x v="134"/>
    <s v="Unidad  modular de extracción de fluidos súpercríticos y  subcríticos para compuestos bioactivos  naturales. Una herramienta versátil para el uso multidisciplinario en las ciencias fundamentales y aplicadas."/>
  </r>
  <r>
    <m/>
    <x v="9"/>
    <x v="44"/>
    <x v="3"/>
    <x v="137"/>
    <x v="135"/>
    <s v="Emulador de baterías para aplicaciones en electro-movilidad, energías renovables y micro redes."/>
  </r>
  <r>
    <m/>
    <x v="0"/>
    <x v="58"/>
    <x v="3"/>
    <x v="138"/>
    <x v="136"/>
    <s v="Sistema automatizado de videomicroscopía y cultivo dinámico _x000d_de células y organismos pequeños."/>
  </r>
  <r>
    <m/>
    <x v="3"/>
    <x v="22"/>
    <x v="3"/>
    <x v="139"/>
    <x v="137"/>
    <s v="Espectrometro de Masas por Plasma Acoplado Inductivamente integrado a Cromatógrafo Iónico (IC-ICP/MS), con impacto real en las regiones del sur de Chile."/>
  </r>
  <r>
    <m/>
    <x v="3"/>
    <x v="16"/>
    <x v="3"/>
    <x v="140"/>
    <x v="138"/>
    <s v="Implementación de una estación de caracterización espectroscópica para macromoléculas, zona centro-sur."/>
  </r>
  <r>
    <m/>
    <x v="9"/>
    <x v="44"/>
    <x v="3"/>
    <x v="141"/>
    <x v="139"/>
    <s v="Analizador de espectros ópticos complejos de alta resolución para mediciones de intensidad, fase y polarización de señales ópticas."/>
  </r>
  <r>
    <m/>
    <x v="3"/>
    <x v="10"/>
    <x v="3"/>
    <x v="142"/>
    <x v="140"/>
    <s v="Simulador gastrointestinal para el estudio de bioaccesibilidad de moleculas bioactiva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3" cacheId="31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compact="0" compactData="0" multipleFieldFilters="0">
  <location ref="A3:D146" firstHeaderRow="1" firstDataRow="1" firstDataCol="4"/>
  <pivotFields count="8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">
        <item x="2"/>
        <item x="11"/>
        <item x="10"/>
        <item x="4"/>
        <item x="14"/>
        <item x="6"/>
        <item x="7"/>
        <item x="17"/>
        <item x="0"/>
        <item x="3"/>
        <item x="12"/>
        <item x="16"/>
        <item x="13"/>
        <item x="5"/>
        <item x="1"/>
        <item x="15"/>
        <item x="18"/>
        <item x="8"/>
        <item x="9"/>
        <item m="1" x="25"/>
        <item m="1" x="24"/>
        <item m="1" x="23"/>
        <item x="19"/>
        <item m="1" x="21"/>
        <item m="1" x="22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1">
        <item m="1" x="69"/>
        <item x="30"/>
        <item x="57"/>
        <item m="1" x="68"/>
        <item x="0"/>
        <item x="54"/>
        <item x="44"/>
        <item x="20"/>
        <item x="43"/>
        <item x="46"/>
        <item x="37"/>
        <item x="36"/>
        <item m="1" x="62"/>
        <item x="34"/>
        <item x="13"/>
        <item x="24"/>
        <item x="58"/>
        <item x="49"/>
        <item x="16"/>
        <item m="1" x="66"/>
        <item x="33"/>
        <item x="14"/>
        <item m="1" x="61"/>
        <item x="1"/>
        <item x="23"/>
        <item x="15"/>
        <item x="41"/>
        <item x="47"/>
        <item x="32"/>
        <item x="27"/>
        <item x="7"/>
        <item m="1" x="70"/>
        <item x="5"/>
        <item x="6"/>
        <item x="28"/>
        <item x="45"/>
        <item x="22"/>
        <item m="1" x="65"/>
        <item x="29"/>
        <item m="1" x="64"/>
        <item x="12"/>
        <item x="48"/>
        <item x="10"/>
        <item x="25"/>
        <item x="21"/>
        <item m="1" x="67"/>
        <item m="1" x="59"/>
        <item x="9"/>
        <item x="17"/>
        <item x="51"/>
        <item x="8"/>
        <item x="52"/>
        <item x="2"/>
        <item x="4"/>
        <item x="18"/>
        <item x="42"/>
        <item x="53"/>
        <item x="50"/>
        <item x="19"/>
        <item x="40"/>
        <item x="38"/>
        <item x="31"/>
        <item x="26"/>
        <item m="1" x="63"/>
        <item x="56"/>
        <item x="39"/>
        <item x="3"/>
        <item x="35"/>
        <item x="11"/>
        <item m="1" x="60"/>
        <item x="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44">
        <item x="32"/>
        <item x="6"/>
        <item x="42"/>
        <item x="31"/>
        <item x="50"/>
        <item x="76"/>
        <item x="23"/>
        <item x="65"/>
        <item x="33"/>
        <item x="74"/>
        <item x="89"/>
        <item x="27"/>
        <item x="24"/>
        <item x="81"/>
        <item x="84"/>
        <item x="25"/>
        <item x="112"/>
        <item x="59"/>
        <item x="9"/>
        <item x="91"/>
        <item m="1" x="141"/>
        <item x="99"/>
        <item x="40"/>
        <item x="102"/>
        <item x="114"/>
        <item x="1"/>
        <item x="83"/>
        <item x="43"/>
        <item x="72"/>
        <item x="10"/>
        <item x="22"/>
        <item x="78"/>
        <item x="15"/>
        <item x="85"/>
        <item x="88"/>
        <item x="18"/>
        <item x="20"/>
        <item x="58"/>
        <item m="1" x="142"/>
        <item x="82"/>
        <item x="53"/>
        <item x="92"/>
        <item x="75"/>
        <item x="73"/>
        <item x="80"/>
        <item x="56"/>
        <item x="8"/>
        <item x="87"/>
        <item x="71"/>
        <item x="26"/>
        <item x="55"/>
        <item x="111"/>
        <item x="37"/>
        <item x="68"/>
        <item x="46"/>
        <item x="106"/>
        <item x="4"/>
        <item x="69"/>
        <item x="98"/>
        <item x="77"/>
        <item x="41"/>
        <item x="64"/>
        <item x="13"/>
        <item x="16"/>
        <item x="79"/>
        <item x="29"/>
        <item x="48"/>
        <item x="66"/>
        <item x="101"/>
        <item x="52"/>
        <item x="35"/>
        <item x="108"/>
        <item x="100"/>
        <item x="51"/>
        <item x="49"/>
        <item x="97"/>
        <item x="54"/>
        <item x="17"/>
        <item x="7"/>
        <item x="110"/>
        <item x="107"/>
        <item x="67"/>
        <item x="38"/>
        <item x="62"/>
        <item x="36"/>
        <item x="86"/>
        <item x="96"/>
        <item x="45"/>
        <item x="104"/>
        <item x="34"/>
        <item x="0"/>
        <item x="63"/>
        <item x="21"/>
        <item x="39"/>
        <item x="5"/>
        <item x="70"/>
        <item x="19"/>
        <item x="60"/>
        <item x="3"/>
        <item x="93"/>
        <item x="30"/>
        <item x="44"/>
        <item x="2"/>
        <item x="95"/>
        <item x="103"/>
        <item x="14"/>
        <item x="94"/>
        <item x="105"/>
        <item x="11"/>
        <item x="28"/>
        <item x="12"/>
        <item x="109"/>
        <item x="61"/>
        <item x="57"/>
        <item x="113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47"/>
        <item x="9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4"/>
    <field x="5"/>
  </rowFields>
  <rowItems count="143">
    <i>
      <x/>
      <x v="13"/>
      <x v="85"/>
      <x v="33"/>
    </i>
    <i r="1">
      <x v="18"/>
      <x v="28"/>
      <x v="109"/>
    </i>
    <i r="2">
      <x v="30"/>
      <x v="100"/>
    </i>
    <i r="2">
      <x v="38"/>
      <x v="82"/>
    </i>
    <i r="2">
      <x v="108"/>
      <x v="82"/>
    </i>
    <i r="2">
      <x v="110"/>
      <x v="111"/>
    </i>
    <i r="1">
      <x v="44"/>
      <x v="37"/>
      <x v="52"/>
    </i>
    <i r="2">
      <x v="95"/>
      <x v="103"/>
    </i>
    <i r="2">
      <x v="123"/>
      <x v="121"/>
    </i>
    <i r="2">
      <x v="124"/>
      <x v="122"/>
    </i>
    <i r="1">
      <x v="47"/>
      <x v="10"/>
      <x v="29"/>
    </i>
    <i r="2">
      <x v="18"/>
      <x v="35"/>
    </i>
    <i r="2">
      <x v="62"/>
      <x v="83"/>
    </i>
    <i r="2">
      <x v="66"/>
      <x v="67"/>
    </i>
    <i r="2">
      <x v="122"/>
      <x v="120"/>
    </i>
    <i r="2">
      <x v="130"/>
      <x v="128"/>
    </i>
    <i r="1">
      <x v="50"/>
      <x v="9"/>
      <x v="18"/>
    </i>
    <i r="2">
      <x v="14"/>
      <x v="105"/>
    </i>
    <i r="2">
      <x v="69"/>
      <x v="57"/>
    </i>
    <i r="1">
      <x v="53"/>
      <x v="4"/>
      <x v="56"/>
    </i>
    <i r="2">
      <x v="7"/>
      <x v="78"/>
    </i>
    <i r="2">
      <x v="56"/>
      <x v="45"/>
    </i>
    <i r="1">
      <x v="55"/>
      <x v="102"/>
      <x v="23"/>
    </i>
    <i r="1">
      <x v="66"/>
      <x v="3"/>
      <x v="98"/>
    </i>
    <i>
      <x v="1"/>
      <x v="27"/>
      <x v="112"/>
      <x v="51"/>
    </i>
    <i r="1">
      <x v="43"/>
      <x v="47"/>
      <x v="141"/>
    </i>
    <i r="2">
      <x v="74"/>
      <x v="9"/>
    </i>
    <i>
      <x v="2"/>
      <x v="24"/>
      <x v="40"/>
      <x v="22"/>
    </i>
    <i r="1">
      <x v="29"/>
      <x v="67"/>
      <x v="81"/>
    </i>
    <i>
      <x v="3"/>
      <x v="1"/>
      <x v="79"/>
      <x v="64"/>
    </i>
    <i r="1">
      <x v="15"/>
      <x v="42"/>
      <x v="2"/>
    </i>
    <i r="2">
      <x v="119"/>
      <x v="118"/>
    </i>
    <i r="1">
      <x v="21"/>
      <x v="20"/>
      <x v="36"/>
    </i>
    <i r="2">
      <x v="32"/>
      <x/>
    </i>
    <i r="2">
      <x v="43"/>
      <x v="27"/>
    </i>
    <i r="2">
      <x v="57"/>
      <x v="113"/>
    </i>
    <i r="2">
      <x v="91"/>
      <x v="19"/>
    </i>
    <i r="2">
      <x v="118"/>
      <x v="117"/>
    </i>
    <i r="1">
      <x v="33"/>
      <x v="6"/>
      <x v="1"/>
    </i>
    <i r="1">
      <x v="40"/>
      <x v="21"/>
      <x v="92"/>
    </i>
    <i r="1">
      <x v="50"/>
      <x v="46"/>
      <x v="54"/>
    </i>
    <i r="2">
      <x v="82"/>
      <x v="39"/>
    </i>
    <i r="1">
      <x v="68"/>
      <x v="13"/>
      <x v="62"/>
    </i>
    <i r="2">
      <x v="98"/>
      <x v="58"/>
    </i>
    <i r="2">
      <x v="117"/>
      <x v="116"/>
    </i>
    <i r="2">
      <x v="120"/>
      <x v="36"/>
    </i>
    <i>
      <x v="4"/>
      <x v="47"/>
      <x v="75"/>
      <x v="42"/>
    </i>
    <i r="2">
      <x v="133"/>
      <x v="131"/>
    </i>
    <i>
      <x v="5"/>
      <x v="15"/>
      <x v="70"/>
      <x v="95"/>
    </i>
    <i r="1">
      <x v="25"/>
      <x v="22"/>
      <x v="30"/>
    </i>
    <i r="2">
      <x v="35"/>
      <x v="70"/>
    </i>
    <i r="2">
      <x v="44"/>
      <x v="101"/>
    </i>
    <i r="2">
      <x v="65"/>
      <x v="7"/>
    </i>
    <i>
      <x v="6"/>
      <x v="17"/>
      <x v="116"/>
      <x v="115"/>
    </i>
    <i r="1">
      <x v="23"/>
      <x v="26"/>
      <x v="49"/>
    </i>
    <i r="2">
      <x v="63"/>
      <x v="91"/>
    </i>
    <i r="1">
      <x v="28"/>
      <x v="81"/>
      <x v="13"/>
    </i>
    <i>
      <x v="7"/>
      <x v="10"/>
      <x v="90"/>
      <x v="142"/>
    </i>
    <i>
      <x v="8"/>
      <x v="4"/>
      <x/>
      <x v="90"/>
    </i>
    <i r="1">
      <x v="16"/>
      <x v="138"/>
      <x v="136"/>
    </i>
    <i r="1">
      <x v="30"/>
      <x v="8"/>
      <x v="46"/>
    </i>
    <i r="2">
      <x v="51"/>
      <x v="73"/>
    </i>
    <i r="2">
      <x v="54"/>
      <x v="76"/>
    </i>
    <i r="2">
      <x v="58"/>
      <x v="37"/>
    </i>
    <i r="2">
      <x v="71"/>
      <x v="48"/>
    </i>
    <i r="2">
      <x v="87"/>
      <x v="47"/>
    </i>
    <i r="2">
      <x v="99"/>
      <x v="21"/>
    </i>
    <i r="2">
      <x v="115"/>
      <x v="24"/>
    </i>
    <i r="2">
      <x v="131"/>
      <x v="129"/>
    </i>
    <i r="2">
      <x v="135"/>
      <x v="133"/>
    </i>
    <i r="1">
      <x v="32"/>
      <x v="64"/>
      <x v="61"/>
    </i>
    <i r="1">
      <x v="38"/>
      <x v="78"/>
      <x v="31"/>
    </i>
    <i r="2">
      <x v="100"/>
      <x v="72"/>
    </i>
    <i r="2">
      <x v="104"/>
      <x v="88"/>
    </i>
    <i r="2">
      <x v="127"/>
      <x v="125"/>
    </i>
    <i r="1">
      <x v="50"/>
      <x v="17"/>
      <x v="77"/>
    </i>
    <i r="2">
      <x v="97"/>
      <x v="75"/>
    </i>
    <i r="1">
      <x v="52"/>
      <x v="2"/>
      <x v="102"/>
    </i>
    <i r="1">
      <x v="59"/>
      <x v="96"/>
      <x v="86"/>
    </i>
    <i>
      <x v="9"/>
      <x v="2"/>
      <x v="136"/>
      <x v="134"/>
    </i>
    <i r="1">
      <x v="18"/>
      <x v="23"/>
      <x v="6"/>
    </i>
    <i r="2">
      <x v="36"/>
      <x v="84"/>
    </i>
    <i r="2">
      <x v="50"/>
      <x v="4"/>
    </i>
    <i r="2">
      <x v="140"/>
      <x v="138"/>
    </i>
    <i r="1">
      <x v="32"/>
      <x v="5"/>
      <x v="94"/>
    </i>
    <i r="1">
      <x v="35"/>
      <x v="109"/>
      <x v="71"/>
    </i>
    <i r="1">
      <x v="36"/>
      <x v="39"/>
      <x v="93"/>
    </i>
    <i r="2">
      <x v="139"/>
      <x v="137"/>
    </i>
    <i r="1">
      <x v="40"/>
      <x v="15"/>
      <x v="32"/>
    </i>
    <i r="2">
      <x v="16"/>
      <x v="63"/>
    </i>
    <i r="2">
      <x v="103"/>
      <x v="104"/>
    </i>
    <i r="1">
      <x v="41"/>
      <x v="114"/>
      <x v="114"/>
    </i>
    <i r="1">
      <x v="42"/>
      <x v="11"/>
      <x v="108"/>
    </i>
    <i r="2">
      <x v="68"/>
      <x v="53"/>
    </i>
    <i r="2">
      <x v="84"/>
      <x v="14"/>
    </i>
    <i r="2">
      <x v="142"/>
      <x v="140"/>
    </i>
    <i r="1">
      <x v="47"/>
      <x v="12"/>
      <x v="110"/>
    </i>
    <i r="2">
      <x v="45"/>
      <x v="87"/>
    </i>
    <i r="2">
      <x v="52"/>
      <x v="69"/>
    </i>
    <i r="2">
      <x v="53"/>
      <x v="40"/>
    </i>
    <i r="1">
      <x v="48"/>
      <x v="24"/>
      <x v="12"/>
    </i>
    <i r="2">
      <x v="29"/>
      <x v="65"/>
    </i>
    <i>
      <x v="10"/>
      <x v="49"/>
      <x v="125"/>
      <x v="123"/>
    </i>
    <i r="1">
      <x v="50"/>
      <x v="48"/>
      <x v="66"/>
    </i>
    <i r="1">
      <x v="62"/>
      <x v="49"/>
      <x v="74"/>
    </i>
    <i r="2">
      <x v="59"/>
      <x v="17"/>
    </i>
    <i r="2">
      <x v="60"/>
      <x v="97"/>
    </i>
    <i r="2">
      <x v="107"/>
      <x v="80"/>
    </i>
    <i>
      <x v="11"/>
      <x v="5"/>
      <x v="129"/>
      <x v="127"/>
    </i>
    <i r="1">
      <x v="61"/>
      <x v="80"/>
      <x v="44"/>
    </i>
    <i>
      <x v="12"/>
      <x v="20"/>
      <x v="83"/>
      <x v="26"/>
    </i>
    <i r="1">
      <x v="34"/>
      <x v="73"/>
      <x v="43"/>
    </i>
    <i>
      <x v="13"/>
      <x v="14"/>
      <x v="19"/>
      <x v="96"/>
    </i>
    <i r="2">
      <x v="77"/>
      <x v="59"/>
    </i>
    <i r="1">
      <x v="47"/>
      <x v="72"/>
      <x v="28"/>
    </i>
    <i r="2">
      <x v="113"/>
      <x v="16"/>
    </i>
    <i r="1">
      <x v="54"/>
      <x v="25"/>
      <x v="15"/>
    </i>
    <i r="2">
      <x v="31"/>
      <x v="3"/>
    </i>
    <i r="2">
      <x v="41"/>
      <x v="60"/>
    </i>
    <i r="2">
      <x v="55"/>
      <x v="50"/>
    </i>
    <i r="1">
      <x v="57"/>
      <x v="121"/>
      <x v="119"/>
    </i>
    <i r="1">
      <x v="67"/>
      <x v="88"/>
      <x v="34"/>
    </i>
    <i>
      <x v="14"/>
      <x v="11"/>
      <x v="89"/>
      <x v="10"/>
    </i>
    <i r="1">
      <x v="23"/>
      <x v="1"/>
      <x v="25"/>
    </i>
    <i r="1">
      <x v="47"/>
      <x v="61"/>
      <x v="112"/>
    </i>
    <i r="1">
      <x v="60"/>
      <x v="92"/>
      <x v="41"/>
    </i>
    <i>
      <x v="15"/>
      <x v="15"/>
      <x v="76"/>
      <x v="5"/>
    </i>
    <i r="2">
      <x v="86"/>
      <x v="85"/>
    </i>
    <i r="1">
      <x v="26"/>
      <x v="101"/>
      <x v="68"/>
    </i>
    <i r="1">
      <x v="51"/>
      <x v="126"/>
      <x v="124"/>
    </i>
    <i>
      <x v="16"/>
      <x v="47"/>
      <x v="94"/>
      <x v="106"/>
    </i>
    <i r="1">
      <x v="65"/>
      <x v="93"/>
      <x v="99"/>
    </i>
    <i>
      <x v="17"/>
      <x v="50"/>
      <x v="33"/>
      <x v="8"/>
    </i>
    <i r="1">
      <x v="58"/>
      <x v="27"/>
      <x v="11"/>
    </i>
    <i>
      <x v="18"/>
      <x v="6"/>
      <x v="106"/>
      <x v="55"/>
    </i>
    <i r="2">
      <x v="137"/>
      <x v="135"/>
    </i>
    <i r="2">
      <x v="141"/>
      <x v="139"/>
    </i>
    <i r="1">
      <x v="7"/>
      <x v="34"/>
      <x v="89"/>
    </i>
    <i r="1">
      <x v="8"/>
      <x v="105"/>
      <x v="107"/>
    </i>
    <i r="1">
      <x v="9"/>
      <x v="111"/>
      <x v="79"/>
    </i>
    <i r="1">
      <x v="70"/>
      <x v="132"/>
      <x v="130"/>
    </i>
    <i>
      <x v="22"/>
      <x v="56"/>
      <x v="128"/>
      <x v="126"/>
    </i>
    <i>
      <x v="25"/>
      <x v="64"/>
      <x v="134"/>
      <x v="132"/>
    </i>
  </rowItems>
  <colItems count="1">
    <i/>
  </colItems>
  <formats count="636">
    <format dxfId="3365">
      <pivotArea field="1" type="button" dataOnly="0" labelOnly="1" outline="0" axis="axisRow" fieldPosition="0"/>
    </format>
    <format dxfId="3364">
      <pivotArea dataOnly="0" labelOnly="1" outline="0" fieldPosition="0">
        <references count="1">
          <reference field="1" count="0"/>
        </references>
      </pivotArea>
    </format>
    <format dxfId="3363">
      <pivotArea dataOnly="0" labelOnly="1" grandRow="1" outline="0" fieldPosition="0"/>
    </format>
    <format dxfId="3362">
      <pivotArea field="3" type="button" dataOnly="0" labelOnly="1" outline="0"/>
    </format>
    <format dxfId="3361">
      <pivotArea field="5" type="button" dataOnly="0" labelOnly="1" outline="0" axis="axisRow" fieldPosition="3"/>
    </format>
    <format dxfId="3360">
      <pivotArea dataOnly="0" labelOnly="1" grandRow="1" outline="0" fieldPosition="0"/>
    </format>
    <format dxfId="3359">
      <pivotArea field="1" type="button" dataOnly="0" labelOnly="1" outline="0" axis="axisRow" fieldPosition="0"/>
    </format>
    <format dxfId="3358">
      <pivotArea field="3" type="button" dataOnly="0" labelOnly="1" outline="0"/>
    </format>
    <format dxfId="3357">
      <pivotArea field="5" type="button" dataOnly="0" labelOnly="1" outline="0" axis="axisRow" fieldPosition="3"/>
    </format>
    <format dxfId="3356">
      <pivotArea type="all" dataOnly="0" outline="0" fieldPosition="0"/>
    </format>
    <format dxfId="3355">
      <pivotArea field="1" type="button" dataOnly="0" labelOnly="1" outline="0" axis="axisRow" fieldPosition="0"/>
    </format>
    <format dxfId="3354">
      <pivotArea field="3" type="button" dataOnly="0" labelOnly="1" outline="0"/>
    </format>
    <format dxfId="3353">
      <pivotArea field="5" type="button" dataOnly="0" labelOnly="1" outline="0" axis="axisRow" fieldPosition="3"/>
    </format>
    <format dxfId="3352">
      <pivotArea dataOnly="0" labelOnly="1" outline="0" fieldPosition="0">
        <references count="1">
          <reference field="1" count="0"/>
        </references>
      </pivotArea>
    </format>
    <format dxfId="3351">
      <pivotArea dataOnly="0" labelOnly="1" grandRow="1" outline="0" fieldPosition="0"/>
    </format>
    <format dxfId="3350">
      <pivotArea field="1" type="button" dataOnly="0" labelOnly="1" outline="0" axis="axisRow" fieldPosition="0"/>
    </format>
    <format dxfId="3349">
      <pivotArea field="3" type="button" dataOnly="0" labelOnly="1" outline="0"/>
    </format>
    <format dxfId="3348">
      <pivotArea field="5" type="button" dataOnly="0" labelOnly="1" outline="0" axis="axisRow" fieldPosition="3"/>
    </format>
    <format dxfId="3347">
      <pivotArea field="1" type="button" dataOnly="0" labelOnly="1" outline="0" axis="axisRow" fieldPosition="0"/>
    </format>
    <format dxfId="3346">
      <pivotArea field="3" type="button" dataOnly="0" labelOnly="1" outline="0"/>
    </format>
    <format dxfId="3345">
      <pivotArea field="5" type="button" dataOnly="0" labelOnly="1" outline="0" axis="axisRow" fieldPosition="3"/>
    </format>
    <format dxfId="3344">
      <pivotArea dataOnly="0" labelOnly="1" outline="0" fieldPosition="0">
        <references count="1">
          <reference field="1" count="0"/>
        </references>
      </pivotArea>
    </format>
    <format dxfId="3343">
      <pivotArea field="1" type="button" dataOnly="0" labelOnly="1" outline="0" axis="axisRow" fieldPosition="0"/>
    </format>
    <format dxfId="3342">
      <pivotArea field="3" type="button" dataOnly="0" labelOnly="1" outline="0"/>
    </format>
    <format dxfId="3341">
      <pivotArea field="5" type="button" dataOnly="0" labelOnly="1" outline="0" axis="axisRow" fieldPosition="3"/>
    </format>
    <format dxfId="3340">
      <pivotArea field="1" type="button" dataOnly="0" labelOnly="1" outline="0" axis="axisRow" fieldPosition="0"/>
    </format>
    <format dxfId="3339">
      <pivotArea field="3" type="button" dataOnly="0" labelOnly="1" outline="0"/>
    </format>
    <format dxfId="3338">
      <pivotArea field="5" type="button" dataOnly="0" labelOnly="1" outline="0" axis="axisRow" fieldPosition="3"/>
    </format>
    <format dxfId="3337">
      <pivotArea dataOnly="0" labelOnly="1" outline="0" fieldPosition="0">
        <references count="1">
          <reference field="1" count="0"/>
        </references>
      </pivotArea>
    </format>
    <format dxfId="3336">
      <pivotArea dataOnly="0" labelOnly="1" grandRow="1" outline="0" fieldPosition="0"/>
    </format>
    <format dxfId="3335">
      <pivotArea type="all" dataOnly="0" outline="0" fieldPosition="0"/>
    </format>
    <format dxfId="3334">
      <pivotArea field="1" type="button" dataOnly="0" labelOnly="1" outline="0" axis="axisRow" fieldPosition="0"/>
    </format>
    <format dxfId="3333">
      <pivotArea field="3" type="button" dataOnly="0" labelOnly="1" outline="0"/>
    </format>
    <format dxfId="3332">
      <pivotArea field="5" type="button" dataOnly="0" labelOnly="1" outline="0" axis="axisRow" fieldPosition="3"/>
    </format>
    <format dxfId="3331">
      <pivotArea dataOnly="0" labelOnly="1" outline="0" fieldPosition="0">
        <references count="1">
          <reference field="1" count="0"/>
        </references>
      </pivotArea>
    </format>
    <format dxfId="3330">
      <pivotArea dataOnly="0" labelOnly="1" grandRow="1" outline="0" fieldPosition="0"/>
    </format>
    <format dxfId="3329">
      <pivotArea field="3" type="button" dataOnly="0" labelOnly="1" outline="0"/>
    </format>
    <format dxfId="3328">
      <pivotArea field="3" type="button" dataOnly="0" labelOnly="1" outline="0"/>
    </format>
    <format dxfId="3327">
      <pivotArea field="2" type="button" dataOnly="0" labelOnly="1" outline="0" axis="axisRow" fieldPosition="1"/>
    </format>
    <format dxfId="3326">
      <pivotArea field="5" type="button" dataOnly="0" labelOnly="1" outline="0" axis="axisRow" fieldPosition="3"/>
    </format>
    <format dxfId="3325">
      <pivotArea field="1" type="button" dataOnly="0" labelOnly="1" outline="0" axis="axisRow" fieldPosition="0"/>
    </format>
    <format dxfId="3324">
      <pivotArea field="2" type="button" dataOnly="0" labelOnly="1" outline="0" axis="axisRow" fieldPosition="1"/>
    </format>
    <format dxfId="3323">
      <pivotArea field="5" type="button" dataOnly="0" labelOnly="1" outline="0" axis="axisRow" fieldPosition="3"/>
    </format>
    <format dxfId="3322">
      <pivotArea field="4" type="button" dataOnly="0" labelOnly="1" outline="0" axis="axisRow" fieldPosition="2"/>
    </format>
    <format dxfId="332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1">
            <x v="85"/>
          </reference>
        </references>
      </pivotArea>
    </format>
    <format dxfId="332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8"/>
          </reference>
          <reference field="4" count="5">
            <x v="28"/>
            <x v="30"/>
            <x v="38"/>
            <x v="108"/>
            <x v="110"/>
          </reference>
        </references>
      </pivotArea>
    </format>
    <format dxfId="331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4"/>
          </reference>
          <reference field="4" count="2">
            <x v="37"/>
            <x v="95"/>
          </reference>
        </references>
      </pivotArea>
    </format>
    <format dxfId="331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7"/>
          </reference>
          <reference field="4" count="4">
            <x v="10"/>
            <x v="18"/>
            <x v="62"/>
            <x v="66"/>
          </reference>
        </references>
      </pivotArea>
    </format>
    <format dxfId="33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0"/>
          </reference>
          <reference field="4" count="3">
            <x v="9"/>
            <x v="14"/>
            <x v="69"/>
          </reference>
        </references>
      </pivotArea>
    </format>
    <format dxfId="331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3"/>
          </reference>
          <reference field="4" count="3">
            <x v="4"/>
            <x v="7"/>
            <x v="56"/>
          </reference>
        </references>
      </pivotArea>
    </format>
    <format dxfId="331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5"/>
          </reference>
          <reference field="4" count="1">
            <x v="102"/>
          </reference>
        </references>
      </pivotArea>
    </format>
    <format dxfId="33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6"/>
          </reference>
          <reference field="4" count="1">
            <x v="3"/>
          </reference>
        </references>
      </pivotArea>
    </format>
    <format dxfId="331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7"/>
          </reference>
          <reference field="4" count="1">
            <x v="112"/>
          </reference>
        </references>
      </pivotArea>
    </format>
    <format dxfId="331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3"/>
          </reference>
          <reference field="4" count="2">
            <x v="47"/>
            <x v="74"/>
          </reference>
        </references>
      </pivotArea>
    </format>
    <format dxfId="331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4"/>
          </reference>
          <reference field="4" count="1">
            <x v="40"/>
          </reference>
        </references>
      </pivotArea>
    </format>
    <format dxfId="331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9"/>
          </reference>
          <reference field="4" count="1">
            <x v="67"/>
          </reference>
        </references>
      </pivotArea>
    </format>
    <format dxfId="330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13"/>
          </reference>
        </references>
      </pivotArea>
    </format>
    <format dxfId="330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4" count="1">
            <x v="79"/>
          </reference>
        </references>
      </pivotArea>
    </format>
    <format dxfId="330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"/>
          </reference>
          <reference field="4" count="1">
            <x v="117"/>
          </reference>
        </references>
      </pivotArea>
    </format>
    <format dxfId="330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1">
            <x v="42"/>
          </reference>
        </references>
      </pivotArea>
    </format>
    <format dxfId="330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6"/>
          </reference>
          <reference field="4" count="1">
            <x v="119"/>
          </reference>
        </references>
      </pivotArea>
    </format>
    <format dxfId="330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1"/>
          </reference>
          <reference field="4" count="6">
            <x v="20"/>
            <x v="32"/>
            <x v="43"/>
            <x v="57"/>
            <x v="91"/>
            <x v="118"/>
          </reference>
        </references>
      </pivotArea>
    </format>
    <format dxfId="330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3"/>
          </reference>
          <reference field="4" count="1">
            <x v="6"/>
          </reference>
        </references>
      </pivotArea>
    </format>
    <format dxfId="330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0"/>
          </reference>
          <reference field="4" count="1">
            <x v="21"/>
          </reference>
        </references>
      </pivotArea>
    </format>
    <format dxfId="330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2">
            <x v="46"/>
            <x v="82"/>
          </reference>
        </references>
      </pivotArea>
    </format>
    <format dxfId="330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3"/>
          </reference>
          <reference field="4" count="1">
            <x v="120"/>
          </reference>
        </references>
      </pivotArea>
    </format>
    <format dxfId="329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8"/>
          </reference>
          <reference field="4" count="1">
            <x v="98"/>
          </reference>
        </references>
      </pivotArea>
    </format>
    <format dxfId="329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47"/>
          </reference>
          <reference field="4" count="1">
            <x v="75"/>
          </reference>
        </references>
      </pivotArea>
    </format>
    <format dxfId="329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5"/>
          </reference>
          <reference field="4" count="1">
            <x v="70"/>
          </reference>
        </references>
      </pivotArea>
    </format>
    <format dxfId="329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5"/>
          </reference>
          <reference field="4" count="4">
            <x v="22"/>
            <x v="35"/>
            <x v="44"/>
            <x v="65"/>
          </reference>
        </references>
      </pivotArea>
    </format>
    <format dxfId="329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7"/>
          </reference>
          <reference field="4" count="1">
            <x v="116"/>
          </reference>
        </references>
      </pivotArea>
    </format>
    <format dxfId="3294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3"/>
          </reference>
          <reference field="4" count="2">
            <x v="26"/>
            <x v="63"/>
          </reference>
        </references>
      </pivotArea>
    </format>
    <format dxfId="329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8"/>
          </reference>
          <reference field="4" count="1">
            <x v="81"/>
          </reference>
        </references>
      </pivotArea>
    </format>
    <format dxfId="3292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10"/>
          </reference>
          <reference field="4" count="1">
            <x v="90"/>
          </reference>
        </references>
      </pivotArea>
    </format>
    <format dxfId="329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"/>
          </reference>
          <reference field="4" count="1">
            <x v="0"/>
          </reference>
        </references>
      </pivotArea>
    </format>
    <format dxfId="329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6"/>
          </reference>
          <reference field="4" count="1">
            <x v="138"/>
          </reference>
        </references>
      </pivotArea>
    </format>
    <format dxfId="328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0"/>
          </reference>
          <reference field="4" count="10">
            <x v="8"/>
            <x v="51"/>
            <x v="54"/>
            <x v="58"/>
            <x v="71"/>
            <x v="87"/>
            <x v="99"/>
            <x v="115"/>
            <x v="131"/>
            <x v="135"/>
          </reference>
        </references>
      </pivotArea>
    </format>
    <format dxfId="328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2"/>
          </reference>
          <reference field="4" count="1">
            <x v="64"/>
          </reference>
        </references>
      </pivotArea>
    </format>
    <format dxfId="328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8"/>
          </reference>
          <reference field="4" count="4">
            <x v="78"/>
            <x v="100"/>
            <x v="104"/>
            <x v="127"/>
          </reference>
        </references>
      </pivotArea>
    </format>
    <format dxfId="328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0"/>
          </reference>
          <reference field="4" count="2">
            <x v="17"/>
            <x v="97"/>
          </reference>
        </references>
      </pivotArea>
    </format>
    <format dxfId="328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2"/>
          </reference>
          <reference field="4" count="1">
            <x v="2"/>
          </reference>
        </references>
      </pivotArea>
    </format>
    <format dxfId="328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9"/>
          </reference>
          <reference field="4" count="1">
            <x v="96"/>
          </reference>
        </references>
      </pivotArea>
    </format>
    <format dxfId="328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8"/>
          </reference>
          <reference field="4" count="3">
            <x v="23"/>
            <x v="36"/>
            <x v="50"/>
          </reference>
        </references>
      </pivotArea>
    </format>
    <format dxfId="328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2"/>
          </reference>
          <reference field="4" count="1">
            <x v="5"/>
          </reference>
        </references>
      </pivotArea>
    </format>
    <format dxfId="328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5"/>
          </reference>
          <reference field="4" count="1">
            <x v="109"/>
          </reference>
        </references>
      </pivotArea>
    </format>
    <format dxfId="328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6"/>
          </reference>
          <reference field="4" count="1">
            <x v="39"/>
          </reference>
        </references>
      </pivotArea>
    </format>
    <format dxfId="327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4" count="3">
            <x v="15"/>
            <x v="16"/>
            <x v="103"/>
          </reference>
        </references>
      </pivotArea>
    </format>
    <format dxfId="327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2"/>
          </reference>
          <reference field="4" count="3">
            <x v="11"/>
            <x v="68"/>
            <x v="84"/>
          </reference>
        </references>
      </pivotArea>
    </format>
    <format dxfId="327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7"/>
          </reference>
          <reference field="4" count="4">
            <x v="12"/>
            <x v="45"/>
            <x v="52"/>
            <x v="53"/>
          </reference>
        </references>
      </pivotArea>
    </format>
    <format dxfId="327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8"/>
          </reference>
          <reference field="4" count="2">
            <x v="24"/>
            <x v="29"/>
          </reference>
        </references>
      </pivotArea>
    </format>
    <format dxfId="327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9"/>
          </reference>
          <reference field="4" count="1">
            <x v="125"/>
          </reference>
        </references>
      </pivotArea>
    </format>
    <format dxfId="327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4" count="1">
            <x v="48"/>
          </reference>
        </references>
      </pivotArea>
    </format>
    <format dxfId="327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62"/>
          </reference>
          <reference field="4" count="4">
            <x v="49"/>
            <x v="59"/>
            <x v="60"/>
            <x v="107"/>
          </reference>
        </references>
      </pivotArea>
    </format>
    <format dxfId="327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5"/>
          </reference>
          <reference field="4" count="1">
            <x v="129"/>
          </reference>
        </references>
      </pivotArea>
    </format>
    <format dxfId="3271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1"/>
          </reference>
          <reference field="4" count="1">
            <x v="80"/>
          </reference>
        </references>
      </pivotArea>
    </format>
    <format dxfId="3270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0"/>
          </reference>
          <reference field="4" count="1">
            <x v="83"/>
          </reference>
        </references>
      </pivotArea>
    </format>
    <format dxfId="3269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34"/>
          </reference>
          <reference field="4" count="1">
            <x v="73"/>
          </reference>
        </references>
      </pivotArea>
    </format>
    <format dxfId="326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14"/>
          </reference>
          <reference field="4" count="2">
            <x v="19"/>
            <x v="77"/>
          </reference>
        </references>
      </pivotArea>
    </format>
    <format dxfId="326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7"/>
          </reference>
          <reference field="4" count="2">
            <x v="72"/>
            <x v="113"/>
          </reference>
        </references>
      </pivotArea>
    </format>
    <format dxfId="326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4">
            <x v="25"/>
            <x v="31"/>
            <x v="41"/>
            <x v="55"/>
          </reference>
        </references>
      </pivotArea>
    </format>
    <format dxfId="326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7"/>
          </reference>
          <reference field="4" count="1">
            <x v="121"/>
          </reference>
        </references>
      </pivotArea>
    </format>
    <format dxfId="326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7"/>
          </reference>
          <reference field="4" count="1">
            <x v="88"/>
          </reference>
        </references>
      </pivotArea>
    </format>
    <format dxfId="326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4" count="1">
            <x v="89"/>
          </reference>
        </references>
      </pivotArea>
    </format>
    <format dxfId="326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3261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7"/>
          </reference>
          <reference field="4" count="1">
            <x v="61"/>
          </reference>
        </references>
      </pivotArea>
    </format>
    <format dxfId="3260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0"/>
          </reference>
          <reference field="4" count="1">
            <x v="92"/>
          </reference>
        </references>
      </pivotArea>
    </format>
    <format dxfId="325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5"/>
          </reference>
          <reference field="4" count="2">
            <x v="76"/>
            <x v="86"/>
          </reference>
        </references>
      </pivotArea>
    </format>
    <format dxfId="325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26"/>
          </reference>
          <reference field="4" count="1">
            <x v="101"/>
          </reference>
        </references>
      </pivotArea>
    </format>
    <format dxfId="325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7"/>
          </reference>
          <reference field="4" count="1">
            <x v="94"/>
          </reference>
        </references>
      </pivotArea>
    </format>
    <format dxfId="325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65"/>
          </reference>
          <reference field="4" count="1">
            <x v="93"/>
          </reference>
        </references>
      </pivotArea>
    </format>
    <format dxfId="3255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0"/>
          </reference>
          <reference field="4" count="1">
            <x v="33"/>
          </reference>
        </references>
      </pivotArea>
    </format>
    <format dxfId="3254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8"/>
          </reference>
          <reference field="4" count="1">
            <x v="27"/>
          </reference>
        </references>
      </pivotArea>
    </format>
    <format dxfId="325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4" count="1">
            <x v="106"/>
          </reference>
        </references>
      </pivotArea>
    </format>
    <format dxfId="325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"/>
          </reference>
          <reference field="4" count="1">
            <x v="34"/>
          </reference>
        </references>
      </pivotArea>
    </format>
    <format dxfId="325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8"/>
          </reference>
          <reference field="4" count="1">
            <x v="105"/>
          </reference>
        </references>
      </pivotArea>
    </format>
    <format dxfId="325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9"/>
          </reference>
          <reference field="4" count="1">
            <x v="111"/>
          </reference>
        </references>
      </pivotArea>
    </format>
    <format dxfId="324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2"/>
          </reference>
          <reference field="4" count="1">
            <x v="136"/>
          </reference>
        </references>
      </pivotArea>
    </format>
    <format dxfId="3248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18"/>
          </reference>
          <reference field="4" count="1">
            <x v="140"/>
          </reference>
        </references>
      </pivotArea>
    </format>
    <format dxfId="3247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36"/>
          </reference>
          <reference field="4" count="1">
            <x v="139"/>
          </reference>
        </references>
      </pivotArea>
    </format>
    <format dxfId="324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114"/>
          </reference>
        </references>
      </pivotArea>
    </format>
    <format dxfId="3245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2"/>
          </reference>
          <reference field="4" count="1">
            <x v="142"/>
          </reference>
        </references>
      </pivotArea>
    </format>
    <format dxfId="3244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12"/>
          </reference>
          <reference field="4" count="1">
            <x v="122"/>
          </reference>
        </references>
      </pivotArea>
    </format>
    <format dxfId="3243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4"/>
          </reference>
          <reference field="4" count="2">
            <x v="123"/>
            <x v="124"/>
          </reference>
        </references>
      </pivotArea>
    </format>
    <format dxfId="3242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130"/>
          </reference>
        </references>
      </pivotArea>
    </format>
    <format dxfId="3241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1"/>
          </reference>
          <reference field="4" count="1">
            <x v="126"/>
          </reference>
        </references>
      </pivotArea>
    </format>
    <format dxfId="3240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6"/>
          </reference>
          <reference field="4" count="1">
            <x v="128"/>
          </reference>
        </references>
      </pivotArea>
    </format>
    <format dxfId="3239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6"/>
          </reference>
          <reference field="4" count="2">
            <x v="137"/>
            <x v="141"/>
          </reference>
        </references>
      </pivotArea>
    </format>
    <format dxfId="3238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70"/>
          </reference>
          <reference field="4" count="1">
            <x v="132"/>
          </reference>
        </references>
      </pivotArea>
    </format>
    <format dxfId="3237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47"/>
          </reference>
          <reference field="4" count="1">
            <x v="133"/>
          </reference>
        </references>
      </pivotArea>
    </format>
    <format dxfId="3236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64"/>
          </reference>
          <reference field="4" count="1">
            <x v="134"/>
          </reference>
        </references>
      </pivotArea>
    </format>
    <format dxfId="3235">
      <pivotArea field="4" type="button" dataOnly="0" labelOnly="1" outline="0" axis="axisRow" fieldPosition="2"/>
    </format>
    <format dxfId="323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1">
            <x v="85"/>
          </reference>
        </references>
      </pivotArea>
    </format>
    <format dxfId="323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8"/>
          </reference>
          <reference field="4" count="5">
            <x v="28"/>
            <x v="30"/>
            <x v="38"/>
            <x v="108"/>
            <x v="110"/>
          </reference>
        </references>
      </pivotArea>
    </format>
    <format dxfId="323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4"/>
          </reference>
          <reference field="4" count="2">
            <x v="37"/>
            <x v="95"/>
          </reference>
        </references>
      </pivotArea>
    </format>
    <format dxfId="323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7"/>
          </reference>
          <reference field="4" count="4">
            <x v="10"/>
            <x v="18"/>
            <x v="62"/>
            <x v="66"/>
          </reference>
        </references>
      </pivotArea>
    </format>
    <format dxfId="323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0"/>
          </reference>
          <reference field="4" count="3">
            <x v="9"/>
            <x v="14"/>
            <x v="69"/>
          </reference>
        </references>
      </pivotArea>
    </format>
    <format dxfId="322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3"/>
          </reference>
          <reference field="4" count="3">
            <x v="4"/>
            <x v="7"/>
            <x v="56"/>
          </reference>
        </references>
      </pivotArea>
    </format>
    <format dxfId="322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5"/>
          </reference>
          <reference field="4" count="1">
            <x v="102"/>
          </reference>
        </references>
      </pivotArea>
    </format>
    <format dxfId="322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6"/>
          </reference>
          <reference field="4" count="1">
            <x v="3"/>
          </reference>
        </references>
      </pivotArea>
    </format>
    <format dxfId="322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7"/>
          </reference>
          <reference field="4" count="1">
            <x v="112"/>
          </reference>
        </references>
      </pivotArea>
    </format>
    <format dxfId="322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3"/>
          </reference>
          <reference field="4" count="2">
            <x v="47"/>
            <x v="74"/>
          </reference>
        </references>
      </pivotArea>
    </format>
    <format dxfId="322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4"/>
          </reference>
          <reference field="4" count="1">
            <x v="40"/>
          </reference>
        </references>
      </pivotArea>
    </format>
    <format dxfId="3223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9"/>
          </reference>
          <reference field="4" count="1">
            <x v="67"/>
          </reference>
        </references>
      </pivotArea>
    </format>
    <format dxfId="322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13"/>
          </reference>
        </references>
      </pivotArea>
    </format>
    <format dxfId="322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4" count="1">
            <x v="79"/>
          </reference>
        </references>
      </pivotArea>
    </format>
    <format dxfId="322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"/>
          </reference>
          <reference field="4" count="1">
            <x v="117"/>
          </reference>
        </references>
      </pivotArea>
    </format>
    <format dxfId="321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1">
            <x v="42"/>
          </reference>
        </references>
      </pivotArea>
    </format>
    <format dxfId="321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6"/>
          </reference>
          <reference field="4" count="1">
            <x v="119"/>
          </reference>
        </references>
      </pivotArea>
    </format>
    <format dxfId="321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1"/>
          </reference>
          <reference field="4" count="6">
            <x v="20"/>
            <x v="32"/>
            <x v="43"/>
            <x v="57"/>
            <x v="91"/>
            <x v="118"/>
          </reference>
        </references>
      </pivotArea>
    </format>
    <format dxfId="321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3"/>
          </reference>
          <reference field="4" count="1">
            <x v="6"/>
          </reference>
        </references>
      </pivotArea>
    </format>
    <format dxfId="321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0"/>
          </reference>
          <reference field="4" count="1">
            <x v="21"/>
          </reference>
        </references>
      </pivotArea>
    </format>
    <format dxfId="321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2">
            <x v="46"/>
            <x v="82"/>
          </reference>
        </references>
      </pivotArea>
    </format>
    <format dxfId="321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3"/>
          </reference>
          <reference field="4" count="1">
            <x v="120"/>
          </reference>
        </references>
      </pivotArea>
    </format>
    <format dxfId="321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8"/>
          </reference>
          <reference field="4" count="1">
            <x v="98"/>
          </reference>
        </references>
      </pivotArea>
    </format>
    <format dxfId="3211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47"/>
          </reference>
          <reference field="4" count="1">
            <x v="75"/>
          </reference>
        </references>
      </pivotArea>
    </format>
    <format dxfId="321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5"/>
          </reference>
          <reference field="4" count="1">
            <x v="70"/>
          </reference>
        </references>
      </pivotArea>
    </format>
    <format dxfId="3209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5"/>
          </reference>
          <reference field="4" count="4">
            <x v="22"/>
            <x v="35"/>
            <x v="44"/>
            <x v="65"/>
          </reference>
        </references>
      </pivotArea>
    </format>
    <format dxfId="320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7"/>
          </reference>
          <reference field="4" count="1">
            <x v="116"/>
          </reference>
        </references>
      </pivotArea>
    </format>
    <format dxfId="3207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3"/>
          </reference>
          <reference field="4" count="2">
            <x v="26"/>
            <x v="63"/>
          </reference>
        </references>
      </pivotArea>
    </format>
    <format dxfId="320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8"/>
          </reference>
          <reference field="4" count="1">
            <x v="81"/>
          </reference>
        </references>
      </pivotArea>
    </format>
    <format dxfId="320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10"/>
          </reference>
          <reference field="4" count="1">
            <x v="90"/>
          </reference>
        </references>
      </pivotArea>
    </format>
    <format dxfId="320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"/>
          </reference>
          <reference field="4" count="1">
            <x v="0"/>
          </reference>
        </references>
      </pivotArea>
    </format>
    <format dxfId="32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6"/>
          </reference>
          <reference field="4" count="1">
            <x v="138"/>
          </reference>
        </references>
      </pivotArea>
    </format>
    <format dxfId="320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0"/>
          </reference>
          <reference field="4" count="10">
            <x v="8"/>
            <x v="51"/>
            <x v="54"/>
            <x v="58"/>
            <x v="71"/>
            <x v="87"/>
            <x v="99"/>
            <x v="115"/>
            <x v="131"/>
            <x v="135"/>
          </reference>
        </references>
      </pivotArea>
    </format>
    <format dxfId="320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2"/>
          </reference>
          <reference field="4" count="1">
            <x v="64"/>
          </reference>
        </references>
      </pivotArea>
    </format>
    <format dxfId="320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8"/>
          </reference>
          <reference field="4" count="4">
            <x v="78"/>
            <x v="100"/>
            <x v="104"/>
            <x v="127"/>
          </reference>
        </references>
      </pivotArea>
    </format>
    <format dxfId="319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0"/>
          </reference>
          <reference field="4" count="2">
            <x v="17"/>
            <x v="97"/>
          </reference>
        </references>
      </pivotArea>
    </format>
    <format dxfId="319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2"/>
          </reference>
          <reference field="4" count="1">
            <x v="2"/>
          </reference>
        </references>
      </pivotArea>
    </format>
    <format dxfId="319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9"/>
          </reference>
          <reference field="4" count="1">
            <x v="96"/>
          </reference>
        </references>
      </pivotArea>
    </format>
    <format dxfId="319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8"/>
          </reference>
          <reference field="4" count="3">
            <x v="23"/>
            <x v="36"/>
            <x v="50"/>
          </reference>
        </references>
      </pivotArea>
    </format>
    <format dxfId="319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2"/>
          </reference>
          <reference field="4" count="1">
            <x v="5"/>
          </reference>
        </references>
      </pivotArea>
    </format>
    <format dxfId="319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5"/>
          </reference>
          <reference field="4" count="1">
            <x v="109"/>
          </reference>
        </references>
      </pivotArea>
    </format>
    <format dxfId="319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6"/>
          </reference>
          <reference field="4" count="1">
            <x v="39"/>
          </reference>
        </references>
      </pivotArea>
    </format>
    <format dxfId="319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4" count="3">
            <x v="15"/>
            <x v="16"/>
            <x v="103"/>
          </reference>
        </references>
      </pivotArea>
    </format>
    <format dxfId="319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2"/>
          </reference>
          <reference field="4" count="3">
            <x v="11"/>
            <x v="68"/>
            <x v="84"/>
          </reference>
        </references>
      </pivotArea>
    </format>
    <format dxfId="319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7"/>
          </reference>
          <reference field="4" count="4">
            <x v="12"/>
            <x v="45"/>
            <x v="52"/>
            <x v="53"/>
          </reference>
        </references>
      </pivotArea>
    </format>
    <format dxfId="318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8"/>
          </reference>
          <reference field="4" count="2">
            <x v="24"/>
            <x v="29"/>
          </reference>
        </references>
      </pivotArea>
    </format>
    <format dxfId="3188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9"/>
          </reference>
          <reference field="4" count="1">
            <x v="125"/>
          </reference>
        </references>
      </pivotArea>
    </format>
    <format dxfId="318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4" count="1">
            <x v="48"/>
          </reference>
        </references>
      </pivotArea>
    </format>
    <format dxfId="3186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62"/>
          </reference>
          <reference field="4" count="4">
            <x v="49"/>
            <x v="59"/>
            <x v="60"/>
            <x v="107"/>
          </reference>
        </references>
      </pivotArea>
    </format>
    <format dxfId="3185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5"/>
          </reference>
          <reference field="4" count="1">
            <x v="129"/>
          </reference>
        </references>
      </pivotArea>
    </format>
    <format dxfId="318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1"/>
          </reference>
          <reference field="4" count="1">
            <x v="80"/>
          </reference>
        </references>
      </pivotArea>
    </format>
    <format dxfId="3183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0"/>
          </reference>
          <reference field="4" count="1">
            <x v="83"/>
          </reference>
        </references>
      </pivotArea>
    </format>
    <format dxfId="3182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34"/>
          </reference>
          <reference field="4" count="1">
            <x v="73"/>
          </reference>
        </references>
      </pivotArea>
    </format>
    <format dxfId="318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14"/>
          </reference>
          <reference field="4" count="2">
            <x v="19"/>
            <x v="77"/>
          </reference>
        </references>
      </pivotArea>
    </format>
    <format dxfId="318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7"/>
          </reference>
          <reference field="4" count="2">
            <x v="72"/>
            <x v="113"/>
          </reference>
        </references>
      </pivotArea>
    </format>
    <format dxfId="317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4">
            <x v="25"/>
            <x v="31"/>
            <x v="41"/>
            <x v="55"/>
          </reference>
        </references>
      </pivotArea>
    </format>
    <format dxfId="317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7"/>
          </reference>
          <reference field="4" count="1">
            <x v="121"/>
          </reference>
        </references>
      </pivotArea>
    </format>
    <format dxfId="317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7"/>
          </reference>
          <reference field="4" count="1">
            <x v="88"/>
          </reference>
        </references>
      </pivotArea>
    </format>
    <format dxfId="317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4" count="1">
            <x v="89"/>
          </reference>
        </references>
      </pivotArea>
    </format>
    <format dxfId="317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317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7"/>
          </reference>
          <reference field="4" count="1">
            <x v="61"/>
          </reference>
        </references>
      </pivotArea>
    </format>
    <format dxfId="317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0"/>
          </reference>
          <reference field="4" count="1">
            <x v="92"/>
          </reference>
        </references>
      </pivotArea>
    </format>
    <format dxfId="317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5"/>
          </reference>
          <reference field="4" count="2">
            <x v="76"/>
            <x v="86"/>
          </reference>
        </references>
      </pivotArea>
    </format>
    <format dxfId="317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26"/>
          </reference>
          <reference field="4" count="1">
            <x v="101"/>
          </reference>
        </references>
      </pivotArea>
    </format>
    <format dxfId="3170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7"/>
          </reference>
          <reference field="4" count="1">
            <x v="94"/>
          </reference>
        </references>
      </pivotArea>
    </format>
    <format dxfId="3169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65"/>
          </reference>
          <reference field="4" count="1">
            <x v="93"/>
          </reference>
        </references>
      </pivotArea>
    </format>
    <format dxfId="3168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0"/>
          </reference>
          <reference field="4" count="1">
            <x v="33"/>
          </reference>
        </references>
      </pivotArea>
    </format>
    <format dxfId="3167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8"/>
          </reference>
          <reference field="4" count="1">
            <x v="27"/>
          </reference>
        </references>
      </pivotArea>
    </format>
    <format dxfId="316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4" count="1">
            <x v="106"/>
          </reference>
        </references>
      </pivotArea>
    </format>
    <format dxfId="316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"/>
          </reference>
          <reference field="4" count="1">
            <x v="34"/>
          </reference>
        </references>
      </pivotArea>
    </format>
    <format dxfId="316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8"/>
          </reference>
          <reference field="4" count="1">
            <x v="105"/>
          </reference>
        </references>
      </pivotArea>
    </format>
    <format dxfId="316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9"/>
          </reference>
          <reference field="4" count="1">
            <x v="111"/>
          </reference>
        </references>
      </pivotArea>
    </format>
    <format dxfId="316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2"/>
          </reference>
          <reference field="4" count="1">
            <x v="136"/>
          </reference>
        </references>
      </pivotArea>
    </format>
    <format dxfId="3161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18"/>
          </reference>
          <reference field="4" count="1">
            <x v="140"/>
          </reference>
        </references>
      </pivotArea>
    </format>
    <format dxfId="316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36"/>
          </reference>
          <reference field="4" count="1">
            <x v="139"/>
          </reference>
        </references>
      </pivotArea>
    </format>
    <format dxfId="315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114"/>
          </reference>
        </references>
      </pivotArea>
    </format>
    <format dxfId="3158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2"/>
          </reference>
          <reference field="4" count="1">
            <x v="142"/>
          </reference>
        </references>
      </pivotArea>
    </format>
    <format dxfId="3157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12"/>
          </reference>
          <reference field="4" count="1">
            <x v="122"/>
          </reference>
        </references>
      </pivotArea>
    </format>
    <format dxfId="3156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4"/>
          </reference>
          <reference field="4" count="2">
            <x v="123"/>
            <x v="124"/>
          </reference>
        </references>
      </pivotArea>
    </format>
    <format dxfId="315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130"/>
          </reference>
        </references>
      </pivotArea>
    </format>
    <format dxfId="3154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1"/>
          </reference>
          <reference field="4" count="1">
            <x v="126"/>
          </reference>
        </references>
      </pivotArea>
    </format>
    <format dxfId="3153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6"/>
          </reference>
          <reference field="4" count="1">
            <x v="128"/>
          </reference>
        </references>
      </pivotArea>
    </format>
    <format dxfId="3152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6"/>
          </reference>
          <reference field="4" count="2">
            <x v="137"/>
            <x v="141"/>
          </reference>
        </references>
      </pivotArea>
    </format>
    <format dxfId="3151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70"/>
          </reference>
          <reference field="4" count="1">
            <x v="132"/>
          </reference>
        </references>
      </pivotArea>
    </format>
    <format dxfId="3150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47"/>
          </reference>
          <reference field="4" count="1">
            <x v="133"/>
          </reference>
        </references>
      </pivotArea>
    </format>
    <format dxfId="3149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64"/>
          </reference>
          <reference field="4" count="1">
            <x v="134"/>
          </reference>
        </references>
      </pivotArea>
    </format>
    <format dxfId="3148">
      <pivotArea field="1" type="button" dataOnly="0" labelOnly="1" outline="0" axis="axisRow" fieldPosition="0"/>
    </format>
    <format dxfId="3147">
      <pivotArea field="2" type="button" dataOnly="0" labelOnly="1" outline="0" axis="axisRow" fieldPosition="1"/>
    </format>
    <format dxfId="3146">
      <pivotArea field="4" type="button" dataOnly="0" labelOnly="1" outline="0" axis="axisRow" fieldPosition="2"/>
    </format>
    <format dxfId="3145">
      <pivotArea field="5" type="button" dataOnly="0" labelOnly="1" outline="0" axis="axisRow" fieldPosition="3"/>
    </format>
    <format dxfId="3144">
      <pivotArea field="1" type="button" dataOnly="0" labelOnly="1" outline="0" axis="axisRow" fieldPosition="0"/>
    </format>
    <format dxfId="3143">
      <pivotArea field="2" type="button" dataOnly="0" labelOnly="1" outline="0" axis="axisRow" fieldPosition="1"/>
    </format>
    <format dxfId="3142">
      <pivotArea field="4" type="button" dataOnly="0" labelOnly="1" outline="0" axis="axisRow" fieldPosition="2"/>
    </format>
    <format dxfId="3141">
      <pivotArea field="5" type="button" dataOnly="0" labelOnly="1" outline="0" axis="axisRow" fieldPosition="3"/>
    </format>
    <format dxfId="3140">
      <pivotArea type="all" dataOnly="0" outline="0" fieldPosition="0"/>
    </format>
    <format dxfId="3139">
      <pivotArea field="1" type="button" dataOnly="0" labelOnly="1" outline="0" axis="axisRow" fieldPosition="0"/>
    </format>
    <format dxfId="3138">
      <pivotArea field="2" type="button" dataOnly="0" labelOnly="1" outline="0" axis="axisRow" fieldPosition="1"/>
    </format>
    <format dxfId="3137">
      <pivotArea field="4" type="button" dataOnly="0" labelOnly="1" outline="0" axis="axisRow" fieldPosition="2"/>
    </format>
    <format dxfId="3136">
      <pivotArea field="5" type="button" dataOnly="0" labelOnly="1" outline="0" axis="axisRow" fieldPosition="3"/>
    </format>
    <format dxfId="3135">
      <pivotArea dataOnly="0" labelOnly="1" outline="0" fieldPosition="0">
        <references count="1">
          <reference field="1" count="0"/>
        </references>
      </pivotArea>
    </format>
    <format dxfId="3134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3133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3132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3131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3130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3129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3128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3127">
      <pivotArea dataOnly="0" labelOnly="1" outline="0" fieldPosition="0">
        <references count="2">
          <reference field="1" count="1" selected="0">
            <x v="7"/>
          </reference>
          <reference field="2" count="1">
            <x v="10"/>
          </reference>
        </references>
      </pivotArea>
    </format>
    <format dxfId="3126">
      <pivotArea dataOnly="0" labelOnly="1" outline="0" fieldPosition="0">
        <references count="2">
          <reference field="1" count="1" selected="0">
            <x v="8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3125">
      <pivotArea dataOnly="0" labelOnly="1" outline="0" fieldPosition="0">
        <references count="2">
          <reference field="1" count="1" selected="0">
            <x v="9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3124">
      <pivotArea dataOnly="0" labelOnly="1" outline="0" fieldPosition="0">
        <references count="2">
          <reference field="1" count="1" selected="0">
            <x v="10"/>
          </reference>
          <reference field="2" count="3">
            <x v="49"/>
            <x v="50"/>
            <x v="62"/>
          </reference>
        </references>
      </pivotArea>
    </format>
    <format dxfId="3123">
      <pivotArea dataOnly="0" labelOnly="1" outline="0" fieldPosition="0">
        <references count="2">
          <reference field="1" count="1" selected="0">
            <x v="11"/>
          </reference>
          <reference field="2" count="2">
            <x v="5"/>
            <x v="61"/>
          </reference>
        </references>
      </pivotArea>
    </format>
    <format dxfId="3122">
      <pivotArea dataOnly="0" labelOnly="1" outline="0" fieldPosition="0">
        <references count="2">
          <reference field="1" count="1" selected="0">
            <x v="12"/>
          </reference>
          <reference field="2" count="2">
            <x v="20"/>
            <x v="34"/>
          </reference>
        </references>
      </pivotArea>
    </format>
    <format dxfId="3121">
      <pivotArea dataOnly="0" labelOnly="1" outline="0" fieldPosition="0">
        <references count="2">
          <reference field="1" count="1" selected="0">
            <x v="13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3120">
      <pivotArea dataOnly="0" labelOnly="1" outline="0" fieldPosition="0">
        <references count="2">
          <reference field="1" count="1" selected="0">
            <x v="14"/>
          </reference>
          <reference field="2" count="4">
            <x v="11"/>
            <x v="23"/>
            <x v="47"/>
            <x v="60"/>
          </reference>
        </references>
      </pivotArea>
    </format>
    <format dxfId="3119">
      <pivotArea dataOnly="0" labelOnly="1" outline="0" fieldPosition="0">
        <references count="2">
          <reference field="1" count="1" selected="0">
            <x v="15"/>
          </reference>
          <reference field="2" count="2">
            <x v="15"/>
            <x v="26"/>
          </reference>
        </references>
      </pivotArea>
    </format>
    <format dxfId="3118">
      <pivotArea dataOnly="0" labelOnly="1" outline="0" fieldPosition="0">
        <references count="2">
          <reference field="1" count="1" selected="0">
            <x v="16"/>
          </reference>
          <reference field="2" count="2">
            <x v="47"/>
            <x v="65"/>
          </reference>
        </references>
      </pivotArea>
    </format>
    <format dxfId="3117">
      <pivotArea dataOnly="0" labelOnly="1" outline="0" fieldPosition="0">
        <references count="2">
          <reference field="1" count="1" selected="0">
            <x v="17"/>
          </reference>
          <reference field="2" count="2">
            <x v="50"/>
            <x v="58"/>
          </reference>
        </references>
      </pivotArea>
    </format>
    <format dxfId="3116">
      <pivotArea dataOnly="0" labelOnly="1" outline="0" fieldPosition="0">
        <references count="2">
          <reference field="1" count="1" selected="0">
            <x v="18"/>
          </reference>
          <reference field="2" count="4">
            <x v="6"/>
            <x v="7"/>
            <x v="8"/>
            <x v="9"/>
          </reference>
        </references>
      </pivotArea>
    </format>
    <format dxfId="3115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3114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3113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3112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3111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3110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3109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310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1">
            <x v="85"/>
          </reference>
        </references>
      </pivotArea>
    </format>
    <format dxfId="310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8"/>
          </reference>
          <reference field="4" count="5">
            <x v="28"/>
            <x v="30"/>
            <x v="38"/>
            <x v="108"/>
            <x v="110"/>
          </reference>
        </references>
      </pivotArea>
    </format>
    <format dxfId="310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4"/>
          </reference>
          <reference field="4" count="2">
            <x v="37"/>
            <x v="95"/>
          </reference>
        </references>
      </pivotArea>
    </format>
    <format dxfId="310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7"/>
          </reference>
          <reference field="4" count="4">
            <x v="10"/>
            <x v="18"/>
            <x v="62"/>
            <x v="66"/>
          </reference>
        </references>
      </pivotArea>
    </format>
    <format dxfId="310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0"/>
          </reference>
          <reference field="4" count="3">
            <x v="9"/>
            <x v="14"/>
            <x v="69"/>
          </reference>
        </references>
      </pivotArea>
    </format>
    <format dxfId="310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3"/>
          </reference>
          <reference field="4" count="3">
            <x v="4"/>
            <x v="7"/>
            <x v="56"/>
          </reference>
        </references>
      </pivotArea>
    </format>
    <format dxfId="310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5"/>
          </reference>
          <reference field="4" count="1">
            <x v="102"/>
          </reference>
        </references>
      </pivotArea>
    </format>
    <format dxfId="310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6"/>
          </reference>
          <reference field="4" count="1">
            <x v="3"/>
          </reference>
        </references>
      </pivotArea>
    </format>
    <format dxfId="310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7"/>
          </reference>
          <reference field="4" count="1">
            <x v="112"/>
          </reference>
        </references>
      </pivotArea>
    </format>
    <format dxfId="309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3"/>
          </reference>
          <reference field="4" count="2">
            <x v="47"/>
            <x v="74"/>
          </reference>
        </references>
      </pivotArea>
    </format>
    <format dxfId="3098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4"/>
          </reference>
          <reference field="4" count="1">
            <x v="40"/>
          </reference>
        </references>
      </pivotArea>
    </format>
    <format dxfId="309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9"/>
          </reference>
          <reference field="4" count="1">
            <x v="67"/>
          </reference>
        </references>
      </pivotArea>
    </format>
    <format dxfId="309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13"/>
          </reference>
        </references>
      </pivotArea>
    </format>
    <format dxfId="309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4" count="1">
            <x v="79"/>
          </reference>
        </references>
      </pivotArea>
    </format>
    <format dxfId="309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"/>
          </reference>
          <reference field="4" count="1">
            <x v="117"/>
          </reference>
        </references>
      </pivotArea>
    </format>
    <format dxfId="309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1">
            <x v="42"/>
          </reference>
        </references>
      </pivotArea>
    </format>
    <format dxfId="309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6"/>
          </reference>
          <reference field="4" count="1">
            <x v="119"/>
          </reference>
        </references>
      </pivotArea>
    </format>
    <format dxfId="309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1"/>
          </reference>
          <reference field="4" count="6">
            <x v="20"/>
            <x v="32"/>
            <x v="43"/>
            <x v="57"/>
            <x v="91"/>
            <x v="118"/>
          </reference>
        </references>
      </pivotArea>
    </format>
    <format dxfId="309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3"/>
          </reference>
          <reference field="4" count="1">
            <x v="6"/>
          </reference>
        </references>
      </pivotArea>
    </format>
    <format dxfId="308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0"/>
          </reference>
          <reference field="4" count="1">
            <x v="21"/>
          </reference>
        </references>
      </pivotArea>
    </format>
    <format dxfId="308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2">
            <x v="46"/>
            <x v="82"/>
          </reference>
        </references>
      </pivotArea>
    </format>
    <format dxfId="308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3"/>
          </reference>
          <reference field="4" count="1">
            <x v="120"/>
          </reference>
        </references>
      </pivotArea>
    </format>
    <format dxfId="308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8"/>
          </reference>
          <reference field="4" count="1">
            <x v="98"/>
          </reference>
        </references>
      </pivotArea>
    </format>
    <format dxfId="308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47"/>
          </reference>
          <reference field="4" count="1">
            <x v="75"/>
          </reference>
        </references>
      </pivotArea>
    </format>
    <format dxfId="308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5"/>
          </reference>
          <reference field="4" count="1">
            <x v="70"/>
          </reference>
        </references>
      </pivotArea>
    </format>
    <format dxfId="308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5"/>
          </reference>
          <reference field="4" count="4">
            <x v="22"/>
            <x v="35"/>
            <x v="44"/>
            <x v="65"/>
          </reference>
        </references>
      </pivotArea>
    </format>
    <format dxfId="308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7"/>
          </reference>
          <reference field="4" count="1">
            <x v="116"/>
          </reference>
        </references>
      </pivotArea>
    </format>
    <format dxfId="308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3"/>
          </reference>
          <reference field="4" count="2">
            <x v="26"/>
            <x v="63"/>
          </reference>
        </references>
      </pivotArea>
    </format>
    <format dxfId="308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8"/>
          </reference>
          <reference field="4" count="1">
            <x v="81"/>
          </reference>
        </references>
      </pivotArea>
    </format>
    <format dxfId="307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10"/>
          </reference>
          <reference field="4" count="1">
            <x v="90"/>
          </reference>
        </references>
      </pivotArea>
    </format>
    <format dxfId="307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"/>
          </reference>
          <reference field="4" count="1">
            <x v="0"/>
          </reference>
        </references>
      </pivotArea>
    </format>
    <format dxfId="307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6"/>
          </reference>
          <reference field="4" count="1">
            <x v="138"/>
          </reference>
        </references>
      </pivotArea>
    </format>
    <format dxfId="307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0"/>
          </reference>
          <reference field="4" count="10">
            <x v="8"/>
            <x v="51"/>
            <x v="54"/>
            <x v="58"/>
            <x v="71"/>
            <x v="87"/>
            <x v="99"/>
            <x v="115"/>
            <x v="131"/>
            <x v="135"/>
          </reference>
        </references>
      </pivotArea>
    </format>
    <format dxfId="307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2"/>
          </reference>
          <reference field="4" count="1">
            <x v="64"/>
          </reference>
        </references>
      </pivotArea>
    </format>
    <format dxfId="307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8"/>
          </reference>
          <reference field="4" count="4">
            <x v="78"/>
            <x v="100"/>
            <x v="104"/>
            <x v="127"/>
          </reference>
        </references>
      </pivotArea>
    </format>
    <format dxfId="307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0"/>
          </reference>
          <reference field="4" count="2">
            <x v="17"/>
            <x v="97"/>
          </reference>
        </references>
      </pivotArea>
    </format>
    <format dxfId="307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2"/>
          </reference>
          <reference field="4" count="1">
            <x v="2"/>
          </reference>
        </references>
      </pivotArea>
    </format>
    <format dxfId="307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9"/>
          </reference>
          <reference field="4" count="1">
            <x v="96"/>
          </reference>
        </references>
      </pivotArea>
    </format>
    <format dxfId="307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8"/>
          </reference>
          <reference field="4" count="3">
            <x v="23"/>
            <x v="36"/>
            <x v="50"/>
          </reference>
        </references>
      </pivotArea>
    </format>
    <format dxfId="306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2"/>
          </reference>
          <reference field="4" count="1">
            <x v="5"/>
          </reference>
        </references>
      </pivotArea>
    </format>
    <format dxfId="306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5"/>
          </reference>
          <reference field="4" count="1">
            <x v="109"/>
          </reference>
        </references>
      </pivotArea>
    </format>
    <format dxfId="306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6"/>
          </reference>
          <reference field="4" count="1">
            <x v="39"/>
          </reference>
        </references>
      </pivotArea>
    </format>
    <format dxfId="306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4" count="3">
            <x v="15"/>
            <x v="16"/>
            <x v="103"/>
          </reference>
        </references>
      </pivotArea>
    </format>
    <format dxfId="306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2"/>
          </reference>
          <reference field="4" count="3">
            <x v="11"/>
            <x v="68"/>
            <x v="84"/>
          </reference>
        </references>
      </pivotArea>
    </format>
    <format dxfId="306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7"/>
          </reference>
          <reference field="4" count="4">
            <x v="12"/>
            <x v="45"/>
            <x v="52"/>
            <x v="53"/>
          </reference>
        </references>
      </pivotArea>
    </format>
    <format dxfId="306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8"/>
          </reference>
          <reference field="4" count="2">
            <x v="24"/>
            <x v="29"/>
          </reference>
        </references>
      </pivotArea>
    </format>
    <format dxfId="306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9"/>
          </reference>
          <reference field="4" count="1">
            <x v="125"/>
          </reference>
        </references>
      </pivotArea>
    </format>
    <format dxfId="306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4" count="1">
            <x v="48"/>
          </reference>
        </references>
      </pivotArea>
    </format>
    <format dxfId="306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62"/>
          </reference>
          <reference field="4" count="4">
            <x v="49"/>
            <x v="59"/>
            <x v="60"/>
            <x v="107"/>
          </reference>
        </references>
      </pivotArea>
    </format>
    <format dxfId="305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5"/>
          </reference>
          <reference field="4" count="1">
            <x v="129"/>
          </reference>
        </references>
      </pivotArea>
    </format>
    <format dxfId="305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1"/>
          </reference>
          <reference field="4" count="1">
            <x v="80"/>
          </reference>
        </references>
      </pivotArea>
    </format>
    <format dxfId="3057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0"/>
          </reference>
          <reference field="4" count="1">
            <x v="83"/>
          </reference>
        </references>
      </pivotArea>
    </format>
    <format dxfId="305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34"/>
          </reference>
          <reference field="4" count="1">
            <x v="73"/>
          </reference>
        </references>
      </pivotArea>
    </format>
    <format dxfId="305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14"/>
          </reference>
          <reference field="4" count="2">
            <x v="19"/>
            <x v="77"/>
          </reference>
        </references>
      </pivotArea>
    </format>
    <format dxfId="305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7"/>
          </reference>
          <reference field="4" count="2">
            <x v="72"/>
            <x v="113"/>
          </reference>
        </references>
      </pivotArea>
    </format>
    <format dxfId="305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4">
            <x v="25"/>
            <x v="31"/>
            <x v="41"/>
            <x v="55"/>
          </reference>
        </references>
      </pivotArea>
    </format>
    <format dxfId="305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7"/>
          </reference>
          <reference field="4" count="1">
            <x v="121"/>
          </reference>
        </references>
      </pivotArea>
    </format>
    <format dxfId="305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7"/>
          </reference>
          <reference field="4" count="1">
            <x v="88"/>
          </reference>
        </references>
      </pivotArea>
    </format>
    <format dxfId="3050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4" count="1">
            <x v="89"/>
          </reference>
        </references>
      </pivotArea>
    </format>
    <format dxfId="3049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3048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7"/>
          </reference>
          <reference field="4" count="1">
            <x v="61"/>
          </reference>
        </references>
      </pivotArea>
    </format>
    <format dxfId="304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0"/>
          </reference>
          <reference field="4" count="1">
            <x v="92"/>
          </reference>
        </references>
      </pivotArea>
    </format>
    <format dxfId="3046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5"/>
          </reference>
          <reference field="4" count="2">
            <x v="76"/>
            <x v="86"/>
          </reference>
        </references>
      </pivotArea>
    </format>
    <format dxfId="3045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26"/>
          </reference>
          <reference field="4" count="1">
            <x v="101"/>
          </reference>
        </references>
      </pivotArea>
    </format>
    <format dxfId="3044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7"/>
          </reference>
          <reference field="4" count="1">
            <x v="94"/>
          </reference>
        </references>
      </pivotArea>
    </format>
    <format dxfId="3043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65"/>
          </reference>
          <reference field="4" count="1">
            <x v="93"/>
          </reference>
        </references>
      </pivotArea>
    </format>
    <format dxfId="3042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0"/>
          </reference>
          <reference field="4" count="1">
            <x v="33"/>
          </reference>
        </references>
      </pivotArea>
    </format>
    <format dxfId="3041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8"/>
          </reference>
          <reference field="4" count="1">
            <x v="27"/>
          </reference>
        </references>
      </pivotArea>
    </format>
    <format dxfId="304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4" count="1">
            <x v="106"/>
          </reference>
        </references>
      </pivotArea>
    </format>
    <format dxfId="303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"/>
          </reference>
          <reference field="4" count="1">
            <x v="34"/>
          </reference>
        </references>
      </pivotArea>
    </format>
    <format dxfId="303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8"/>
          </reference>
          <reference field="4" count="1">
            <x v="105"/>
          </reference>
        </references>
      </pivotArea>
    </format>
    <format dxfId="303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9"/>
          </reference>
          <reference field="4" count="1">
            <x v="111"/>
          </reference>
        </references>
      </pivotArea>
    </format>
    <format dxfId="303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2"/>
          </reference>
          <reference field="4" count="1">
            <x v="136"/>
          </reference>
        </references>
      </pivotArea>
    </format>
    <format dxfId="3035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18"/>
          </reference>
          <reference field="4" count="1">
            <x v="140"/>
          </reference>
        </references>
      </pivotArea>
    </format>
    <format dxfId="303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36"/>
          </reference>
          <reference field="4" count="1">
            <x v="139"/>
          </reference>
        </references>
      </pivotArea>
    </format>
    <format dxfId="3033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114"/>
          </reference>
        </references>
      </pivotArea>
    </format>
    <format dxfId="303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2"/>
          </reference>
          <reference field="4" count="1">
            <x v="142"/>
          </reference>
        </references>
      </pivotArea>
    </format>
    <format dxfId="3031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12"/>
          </reference>
          <reference field="4" count="1">
            <x v="122"/>
          </reference>
        </references>
      </pivotArea>
    </format>
    <format dxfId="3030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4"/>
          </reference>
          <reference field="4" count="2">
            <x v="123"/>
            <x v="124"/>
          </reference>
        </references>
      </pivotArea>
    </format>
    <format dxfId="3029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130"/>
          </reference>
        </references>
      </pivotArea>
    </format>
    <format dxfId="3028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1"/>
          </reference>
          <reference field="4" count="1">
            <x v="126"/>
          </reference>
        </references>
      </pivotArea>
    </format>
    <format dxfId="3027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6"/>
          </reference>
          <reference field="4" count="1">
            <x v="128"/>
          </reference>
        </references>
      </pivotArea>
    </format>
    <format dxfId="3026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6"/>
          </reference>
          <reference field="4" count="2">
            <x v="137"/>
            <x v="141"/>
          </reference>
        </references>
      </pivotArea>
    </format>
    <format dxfId="3025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70"/>
          </reference>
          <reference field="4" count="1">
            <x v="132"/>
          </reference>
        </references>
      </pivotArea>
    </format>
    <format dxfId="3024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47"/>
          </reference>
          <reference field="4" count="1">
            <x v="133"/>
          </reference>
        </references>
      </pivotArea>
    </format>
    <format dxfId="3023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64"/>
          </reference>
          <reference field="4" count="1">
            <x v="134"/>
          </reference>
        </references>
      </pivotArea>
    </format>
    <format dxfId="302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85"/>
          </reference>
          <reference field="5" count="1">
            <x v="33"/>
          </reference>
        </references>
      </pivotArea>
    </format>
    <format dxfId="302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4" count="1" selected="0">
            <x v="28"/>
          </reference>
          <reference field="5" count="1">
            <x v="109"/>
          </reference>
        </references>
      </pivotArea>
    </format>
    <format dxfId="302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4" count="1" selected="0">
            <x v="30"/>
          </reference>
          <reference field="5" count="1">
            <x v="100"/>
          </reference>
        </references>
      </pivotArea>
    </format>
    <format dxfId="301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4" count="1" selected="0">
            <x v="38"/>
          </reference>
          <reference field="5" count="1">
            <x v="82"/>
          </reference>
        </references>
      </pivotArea>
    </format>
    <format dxfId="301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4" count="1" selected="0">
            <x v="108"/>
          </reference>
          <reference field="5" count="1">
            <x v="82"/>
          </reference>
        </references>
      </pivotArea>
    </format>
    <format dxfId="301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4" count="1" selected="0">
            <x v="110"/>
          </reference>
          <reference field="5" count="1">
            <x v="111"/>
          </reference>
        </references>
      </pivotArea>
    </format>
    <format dxfId="301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4"/>
          </reference>
          <reference field="4" count="1" selected="0">
            <x v="37"/>
          </reference>
          <reference field="5" count="1">
            <x v="52"/>
          </reference>
        </references>
      </pivotArea>
    </format>
    <format dxfId="301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4"/>
          </reference>
          <reference field="4" count="1" selected="0">
            <x v="95"/>
          </reference>
          <reference field="5" count="1">
            <x v="103"/>
          </reference>
        </references>
      </pivotArea>
    </format>
    <format dxfId="301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4" count="1" selected="0">
            <x v="10"/>
          </reference>
          <reference field="5" count="1">
            <x v="29"/>
          </reference>
        </references>
      </pivotArea>
    </format>
    <format dxfId="301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4" count="1" selected="0">
            <x v="18"/>
          </reference>
          <reference field="5" count="1">
            <x v="35"/>
          </reference>
        </references>
      </pivotArea>
    </format>
    <format dxfId="301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4" count="1" selected="0">
            <x v="62"/>
          </reference>
          <reference field="5" count="1">
            <x v="83"/>
          </reference>
        </references>
      </pivotArea>
    </format>
    <format dxfId="301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4" count="1" selected="0">
            <x v="66"/>
          </reference>
          <reference field="5" count="1">
            <x v="67"/>
          </reference>
        </references>
      </pivotArea>
    </format>
    <format dxfId="301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0"/>
          </reference>
          <reference field="4" count="1" selected="0">
            <x v="9"/>
          </reference>
          <reference field="5" count="1">
            <x v="18"/>
          </reference>
        </references>
      </pivotArea>
    </format>
    <format dxfId="300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0"/>
          </reference>
          <reference field="4" count="1" selected="0">
            <x v="14"/>
          </reference>
          <reference field="5" count="1">
            <x v="105"/>
          </reference>
        </references>
      </pivotArea>
    </format>
    <format dxfId="300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0"/>
          </reference>
          <reference field="4" count="1" selected="0">
            <x v="69"/>
          </reference>
          <reference field="5" count="1">
            <x v="57"/>
          </reference>
        </references>
      </pivotArea>
    </format>
    <format dxfId="300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3"/>
          </reference>
          <reference field="4" count="1" selected="0">
            <x v="4"/>
          </reference>
          <reference field="5" count="1">
            <x v="56"/>
          </reference>
        </references>
      </pivotArea>
    </format>
    <format dxfId="300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3"/>
          </reference>
          <reference field="4" count="1" selected="0">
            <x v="7"/>
          </reference>
          <reference field="5" count="1">
            <x v="78"/>
          </reference>
        </references>
      </pivotArea>
    </format>
    <format dxfId="300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3"/>
          </reference>
          <reference field="4" count="1" selected="0">
            <x v="56"/>
          </reference>
          <reference field="5" count="1">
            <x v="45"/>
          </reference>
        </references>
      </pivotArea>
    </format>
    <format dxfId="300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5"/>
          </reference>
          <reference field="4" count="1" selected="0">
            <x v="102"/>
          </reference>
          <reference field="5" count="1">
            <x v="23"/>
          </reference>
        </references>
      </pivotArea>
    </format>
    <format dxfId="300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66"/>
          </reference>
          <reference field="4" count="1" selected="0">
            <x v="3"/>
          </reference>
          <reference field="5" count="1">
            <x v="98"/>
          </reference>
        </references>
      </pivotArea>
    </format>
    <format dxfId="3002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27"/>
          </reference>
          <reference field="4" count="1" selected="0">
            <x v="112"/>
          </reference>
          <reference field="5" count="1">
            <x v="51"/>
          </reference>
        </references>
      </pivotArea>
    </format>
    <format dxfId="3001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43"/>
          </reference>
          <reference field="4" count="1" selected="0">
            <x v="47"/>
          </reference>
          <reference field="5" count="1">
            <x v="38"/>
          </reference>
        </references>
      </pivotArea>
    </format>
    <format dxfId="3000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43"/>
          </reference>
          <reference field="4" count="1" selected="0">
            <x v="74"/>
          </reference>
          <reference field="5" count="1">
            <x v="9"/>
          </reference>
        </references>
      </pivotArea>
    </format>
    <format dxfId="2999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4"/>
          </reference>
          <reference field="4" count="1" selected="0">
            <x v="40"/>
          </reference>
          <reference field="5" count="1">
            <x v="22"/>
          </reference>
        </references>
      </pivotArea>
    </format>
    <format dxfId="2998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9"/>
          </reference>
          <reference field="4" count="1" selected="0">
            <x v="67"/>
          </reference>
          <reference field="5" count="1">
            <x v="81"/>
          </reference>
        </references>
      </pivotArea>
    </format>
    <format dxfId="299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0"/>
          </reference>
          <reference field="4" count="1" selected="0">
            <x v="13"/>
          </reference>
          <reference field="5" count="1">
            <x v="62"/>
          </reference>
        </references>
      </pivotArea>
    </format>
    <format dxfId="299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"/>
          </reference>
          <reference field="4" count="1" selected="0">
            <x v="79"/>
          </reference>
          <reference field="5" count="1">
            <x v="64"/>
          </reference>
        </references>
      </pivotArea>
    </format>
    <format dxfId="299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"/>
          </reference>
          <reference field="4" count="1" selected="0">
            <x v="117"/>
          </reference>
          <reference field="5" count="1">
            <x v="116"/>
          </reference>
        </references>
      </pivotArea>
    </format>
    <format dxfId="2994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42"/>
          </reference>
          <reference field="5" count="1">
            <x v="2"/>
          </reference>
        </references>
      </pivotArea>
    </format>
    <format dxfId="299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6"/>
          </reference>
          <reference field="4" count="1" selected="0">
            <x v="119"/>
          </reference>
          <reference field="5" count="1">
            <x v="118"/>
          </reference>
        </references>
      </pivotArea>
    </format>
    <format dxfId="299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20"/>
          </reference>
          <reference field="5" count="1">
            <x v="36"/>
          </reference>
        </references>
      </pivotArea>
    </format>
    <format dxfId="299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32"/>
          </reference>
          <reference field="5" count="1">
            <x v="0"/>
          </reference>
        </references>
      </pivotArea>
    </format>
    <format dxfId="2990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43"/>
          </reference>
          <reference field="5" count="1">
            <x v="27"/>
          </reference>
        </references>
      </pivotArea>
    </format>
    <format dxfId="298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57"/>
          </reference>
          <reference field="5" count="1">
            <x v="113"/>
          </reference>
        </references>
      </pivotArea>
    </format>
    <format dxfId="298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91"/>
          </reference>
          <reference field="5" count="1">
            <x v="19"/>
          </reference>
        </references>
      </pivotArea>
    </format>
    <format dxfId="298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4" count="1" selected="0">
            <x v="118"/>
          </reference>
          <reference field="5" count="1">
            <x v="117"/>
          </reference>
        </references>
      </pivotArea>
    </format>
    <format dxfId="298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3"/>
          </reference>
          <reference field="4" count="1" selected="0">
            <x v="6"/>
          </reference>
          <reference field="5" count="1">
            <x v="1"/>
          </reference>
        </references>
      </pivotArea>
    </format>
    <format dxfId="298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40"/>
          </reference>
          <reference field="4" count="1" selected="0">
            <x v="21"/>
          </reference>
          <reference field="5" count="1">
            <x v="92"/>
          </reference>
        </references>
      </pivotArea>
    </format>
    <format dxfId="2984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46"/>
          </reference>
          <reference field="5" count="1">
            <x v="54"/>
          </reference>
        </references>
      </pivotArea>
    </format>
    <format dxfId="298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82"/>
          </reference>
          <reference field="5" count="1">
            <x v="39"/>
          </reference>
        </references>
      </pivotArea>
    </format>
    <format dxfId="298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63"/>
          </reference>
          <reference field="4" count="1" selected="0">
            <x v="120"/>
          </reference>
          <reference field="5" count="1">
            <x v="36"/>
          </reference>
        </references>
      </pivotArea>
    </format>
    <format dxfId="298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68"/>
          </reference>
          <reference field="4" count="1" selected="0">
            <x v="98"/>
          </reference>
          <reference field="5" count="1">
            <x v="58"/>
          </reference>
        </references>
      </pivotArea>
    </format>
    <format dxfId="2980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47"/>
          </reference>
          <reference field="4" count="1" selected="0">
            <x v="75"/>
          </reference>
          <reference field="5" count="1">
            <x v="42"/>
          </reference>
        </references>
      </pivotArea>
    </format>
    <format dxfId="2979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5"/>
          </reference>
          <reference field="4" count="1" selected="0">
            <x v="70"/>
          </reference>
          <reference field="5" count="1">
            <x v="95"/>
          </reference>
        </references>
      </pivotArea>
    </format>
    <format dxfId="2978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4" count="1" selected="0">
            <x v="22"/>
          </reference>
          <reference field="5" count="1">
            <x v="30"/>
          </reference>
        </references>
      </pivotArea>
    </format>
    <format dxfId="2977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4" count="1" selected="0">
            <x v="35"/>
          </reference>
          <reference field="5" count="1">
            <x v="70"/>
          </reference>
        </references>
      </pivotArea>
    </format>
    <format dxfId="2976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4" count="1" selected="0">
            <x v="44"/>
          </reference>
          <reference field="5" count="1">
            <x v="101"/>
          </reference>
        </references>
      </pivotArea>
    </format>
    <format dxfId="2975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4" count="1" selected="0">
            <x v="65"/>
          </reference>
          <reference field="5" count="1">
            <x v="7"/>
          </reference>
        </references>
      </pivotArea>
    </format>
    <format dxfId="2974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7"/>
          </reference>
          <reference field="4" count="1" selected="0">
            <x v="116"/>
          </reference>
          <reference field="5" count="1">
            <x v="115"/>
          </reference>
        </references>
      </pivotArea>
    </format>
    <format dxfId="2973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3"/>
          </reference>
          <reference field="4" count="1" selected="0">
            <x v="26"/>
          </reference>
          <reference field="5" count="1">
            <x v="49"/>
          </reference>
        </references>
      </pivotArea>
    </format>
    <format dxfId="2972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3"/>
          </reference>
          <reference field="4" count="1" selected="0">
            <x v="63"/>
          </reference>
          <reference field="5" count="1">
            <x v="91"/>
          </reference>
        </references>
      </pivotArea>
    </format>
    <format dxfId="2971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8"/>
          </reference>
          <reference field="4" count="1" selected="0">
            <x v="81"/>
          </reference>
          <reference field="5" count="1">
            <x v="13"/>
          </reference>
        </references>
      </pivotArea>
    </format>
    <format dxfId="2970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10"/>
          </reference>
          <reference field="4" count="1" selected="0">
            <x v="90"/>
          </reference>
          <reference field="5" count="1">
            <x v="20"/>
          </reference>
        </references>
      </pivotArea>
    </format>
    <format dxfId="296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"/>
          </reference>
          <reference field="4" count="1" selected="0">
            <x v="0"/>
          </reference>
          <reference field="5" count="1">
            <x v="90"/>
          </reference>
        </references>
      </pivotArea>
    </format>
    <format dxfId="296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16"/>
          </reference>
          <reference field="4" count="1" selected="0">
            <x v="138"/>
          </reference>
          <reference field="5" count="1">
            <x v="136"/>
          </reference>
        </references>
      </pivotArea>
    </format>
    <format dxfId="296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8"/>
          </reference>
          <reference field="5" count="1">
            <x v="46"/>
          </reference>
        </references>
      </pivotArea>
    </format>
    <format dxfId="296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51"/>
          </reference>
          <reference field="5" count="1">
            <x v="73"/>
          </reference>
        </references>
      </pivotArea>
    </format>
    <format dxfId="296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54"/>
          </reference>
          <reference field="5" count="1">
            <x v="76"/>
          </reference>
        </references>
      </pivotArea>
    </format>
    <format dxfId="296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58"/>
          </reference>
          <reference field="5" count="1">
            <x v="37"/>
          </reference>
        </references>
      </pivotArea>
    </format>
    <format dxfId="296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71"/>
          </reference>
          <reference field="5" count="1">
            <x v="48"/>
          </reference>
        </references>
      </pivotArea>
    </format>
    <format dxfId="296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87"/>
          </reference>
          <reference field="5" count="1">
            <x v="47"/>
          </reference>
        </references>
      </pivotArea>
    </format>
    <format dxfId="296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99"/>
          </reference>
          <reference field="5" count="1">
            <x v="21"/>
          </reference>
        </references>
      </pivotArea>
    </format>
    <format dxfId="296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115"/>
          </reference>
          <reference field="5" count="1">
            <x v="24"/>
          </reference>
        </references>
      </pivotArea>
    </format>
    <format dxfId="295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131"/>
          </reference>
          <reference field="5" count="1">
            <x v="129"/>
          </reference>
        </references>
      </pivotArea>
    </format>
    <format dxfId="295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4" count="1" selected="0">
            <x v="135"/>
          </reference>
          <reference field="5" count="1">
            <x v="133"/>
          </reference>
        </references>
      </pivotArea>
    </format>
    <format dxfId="295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2"/>
          </reference>
          <reference field="4" count="1" selected="0">
            <x v="64"/>
          </reference>
          <reference field="5" count="1">
            <x v="61"/>
          </reference>
        </references>
      </pivotArea>
    </format>
    <format dxfId="295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8"/>
          </reference>
          <reference field="4" count="1" selected="0">
            <x v="78"/>
          </reference>
          <reference field="5" count="1">
            <x v="31"/>
          </reference>
        </references>
      </pivotArea>
    </format>
    <format dxfId="295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8"/>
          </reference>
          <reference field="4" count="1" selected="0">
            <x v="100"/>
          </reference>
          <reference field="5" count="1">
            <x v="72"/>
          </reference>
        </references>
      </pivotArea>
    </format>
    <format dxfId="295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8"/>
          </reference>
          <reference field="4" count="1" selected="0">
            <x v="104"/>
          </reference>
          <reference field="5" count="1">
            <x v="88"/>
          </reference>
        </references>
      </pivotArea>
    </format>
    <format dxfId="295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8"/>
          </reference>
          <reference field="4" count="1" selected="0">
            <x v="127"/>
          </reference>
          <reference field="5" count="1">
            <x v="125"/>
          </reference>
        </references>
      </pivotArea>
    </format>
    <format dxfId="295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50"/>
          </reference>
          <reference field="4" count="1" selected="0">
            <x v="17"/>
          </reference>
          <reference field="5" count="1">
            <x v="77"/>
          </reference>
        </references>
      </pivotArea>
    </format>
    <format dxfId="295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50"/>
          </reference>
          <reference field="4" count="1" selected="0">
            <x v="97"/>
          </reference>
          <reference field="5" count="1">
            <x v="75"/>
          </reference>
        </references>
      </pivotArea>
    </format>
    <format dxfId="295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52"/>
          </reference>
          <reference field="4" count="1" selected="0">
            <x v="2"/>
          </reference>
          <reference field="5" count="1">
            <x v="102"/>
          </reference>
        </references>
      </pivotArea>
    </format>
    <format dxfId="294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59"/>
          </reference>
          <reference field="4" count="1" selected="0">
            <x v="96"/>
          </reference>
          <reference field="5" count="1">
            <x v="86"/>
          </reference>
        </references>
      </pivotArea>
    </format>
    <format dxfId="2948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8"/>
          </reference>
          <reference field="4" count="1" selected="0">
            <x v="23"/>
          </reference>
          <reference field="5" count="1">
            <x v="6"/>
          </reference>
        </references>
      </pivotArea>
    </format>
    <format dxfId="294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8"/>
          </reference>
          <reference field="4" count="1" selected="0">
            <x v="36"/>
          </reference>
          <reference field="5" count="1">
            <x v="84"/>
          </reference>
        </references>
      </pivotArea>
    </format>
    <format dxfId="294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8"/>
          </reference>
          <reference field="4" count="1" selected="0">
            <x v="50"/>
          </reference>
          <reference field="5" count="1">
            <x v="4"/>
          </reference>
        </references>
      </pivotArea>
    </format>
    <format dxfId="2945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2"/>
          </reference>
          <reference field="4" count="1" selected="0">
            <x v="5"/>
          </reference>
          <reference field="5" count="1">
            <x v="94"/>
          </reference>
        </references>
      </pivotArea>
    </format>
    <format dxfId="294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5"/>
          </reference>
          <reference field="4" count="1" selected="0">
            <x v="109"/>
          </reference>
          <reference field="5" count="1">
            <x v="71"/>
          </reference>
        </references>
      </pivotArea>
    </format>
    <format dxfId="294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6"/>
          </reference>
          <reference field="4" count="1" selected="0">
            <x v="39"/>
          </reference>
          <reference field="5" count="1">
            <x v="93"/>
          </reference>
        </references>
      </pivotArea>
    </format>
    <format dxfId="294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0"/>
          </reference>
          <reference field="4" count="1" selected="0">
            <x v="15"/>
          </reference>
          <reference field="5" count="1">
            <x v="32"/>
          </reference>
        </references>
      </pivotArea>
    </format>
    <format dxfId="294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0"/>
          </reference>
          <reference field="4" count="1" selected="0">
            <x v="16"/>
          </reference>
          <reference field="5" count="1">
            <x v="63"/>
          </reference>
        </references>
      </pivotArea>
    </format>
    <format dxfId="2940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0"/>
          </reference>
          <reference field="4" count="1" selected="0">
            <x v="103"/>
          </reference>
          <reference field="5" count="1">
            <x v="104"/>
          </reference>
        </references>
      </pivotArea>
    </format>
    <format dxfId="293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2"/>
          </reference>
          <reference field="4" count="1" selected="0">
            <x v="11"/>
          </reference>
          <reference field="5" count="1">
            <x v="108"/>
          </reference>
        </references>
      </pivotArea>
    </format>
    <format dxfId="2938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2"/>
          </reference>
          <reference field="4" count="1" selected="0">
            <x v="68"/>
          </reference>
          <reference field="5" count="1">
            <x v="53"/>
          </reference>
        </references>
      </pivotArea>
    </format>
    <format dxfId="293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2"/>
          </reference>
          <reference field="4" count="1" selected="0">
            <x v="84"/>
          </reference>
          <reference field="5" count="1">
            <x v="14"/>
          </reference>
        </references>
      </pivotArea>
    </format>
    <format dxfId="293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7"/>
          </reference>
          <reference field="4" count="1" selected="0">
            <x v="12"/>
          </reference>
          <reference field="5" count="1">
            <x v="110"/>
          </reference>
        </references>
      </pivotArea>
    </format>
    <format dxfId="2935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7"/>
          </reference>
          <reference field="4" count="1" selected="0">
            <x v="45"/>
          </reference>
          <reference field="5" count="1">
            <x v="87"/>
          </reference>
        </references>
      </pivotArea>
    </format>
    <format dxfId="293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7"/>
          </reference>
          <reference field="4" count="1" selected="0">
            <x v="52"/>
          </reference>
          <reference field="5" count="1">
            <x v="69"/>
          </reference>
        </references>
      </pivotArea>
    </format>
    <format dxfId="293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7"/>
          </reference>
          <reference field="4" count="1" selected="0">
            <x v="53"/>
          </reference>
          <reference field="5" count="1">
            <x v="40"/>
          </reference>
        </references>
      </pivotArea>
    </format>
    <format dxfId="293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8"/>
          </reference>
          <reference field="4" count="1" selected="0">
            <x v="24"/>
          </reference>
          <reference field="5" count="1">
            <x v="12"/>
          </reference>
        </references>
      </pivotArea>
    </format>
    <format dxfId="293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8"/>
          </reference>
          <reference field="4" count="1" selected="0">
            <x v="29"/>
          </reference>
          <reference field="5" count="1">
            <x v="65"/>
          </reference>
        </references>
      </pivotArea>
    </format>
    <format dxfId="293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9"/>
          </reference>
          <reference field="4" count="1" selected="0">
            <x v="125"/>
          </reference>
          <reference field="5" count="1">
            <x v="123"/>
          </reference>
        </references>
      </pivotArea>
    </format>
    <format dxfId="2929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50"/>
          </reference>
          <reference field="4" count="1" selected="0">
            <x v="48"/>
          </reference>
          <reference field="5" count="1">
            <x v="66"/>
          </reference>
        </references>
      </pivotArea>
    </format>
    <format dxfId="292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62"/>
          </reference>
          <reference field="4" count="1" selected="0">
            <x v="49"/>
          </reference>
          <reference field="5" count="1">
            <x v="74"/>
          </reference>
        </references>
      </pivotArea>
    </format>
    <format dxfId="292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62"/>
          </reference>
          <reference field="4" count="1" selected="0">
            <x v="59"/>
          </reference>
          <reference field="5" count="1">
            <x v="17"/>
          </reference>
        </references>
      </pivotArea>
    </format>
    <format dxfId="2926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62"/>
          </reference>
          <reference field="4" count="1" selected="0">
            <x v="60"/>
          </reference>
          <reference field="5" count="1">
            <x v="97"/>
          </reference>
        </references>
      </pivotArea>
    </format>
    <format dxfId="2925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62"/>
          </reference>
          <reference field="4" count="1" selected="0">
            <x v="107"/>
          </reference>
          <reference field="5" count="1">
            <x v="80"/>
          </reference>
        </references>
      </pivotArea>
    </format>
    <format dxfId="2924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5"/>
          </reference>
          <reference field="4" count="1" selected="0">
            <x v="129"/>
          </reference>
          <reference field="5" count="1">
            <x v="127"/>
          </reference>
        </references>
      </pivotArea>
    </format>
    <format dxfId="2923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61"/>
          </reference>
          <reference field="4" count="1" selected="0">
            <x v="80"/>
          </reference>
          <reference field="5" count="1">
            <x v="44"/>
          </reference>
        </references>
      </pivotArea>
    </format>
    <format dxfId="2922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20"/>
          </reference>
          <reference field="4" count="1" selected="0">
            <x v="83"/>
          </reference>
          <reference field="5" count="1">
            <x v="26"/>
          </reference>
        </references>
      </pivotArea>
    </format>
    <format dxfId="2921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34"/>
          </reference>
          <reference field="4" count="1" selected="0">
            <x v="73"/>
          </reference>
          <reference field="5" count="1">
            <x v="43"/>
          </reference>
        </references>
      </pivotArea>
    </format>
    <format dxfId="292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14"/>
          </reference>
          <reference field="4" count="1" selected="0">
            <x v="19"/>
          </reference>
          <reference field="5" count="1">
            <x v="96"/>
          </reference>
        </references>
      </pivotArea>
    </format>
    <format dxfId="2919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14"/>
          </reference>
          <reference field="4" count="1" selected="0">
            <x v="77"/>
          </reference>
          <reference field="5" count="1">
            <x v="59"/>
          </reference>
        </references>
      </pivotArea>
    </format>
    <format dxfId="2918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7"/>
          </reference>
          <reference field="4" count="1" selected="0">
            <x v="72"/>
          </reference>
          <reference field="5" count="1">
            <x v="28"/>
          </reference>
        </references>
      </pivotArea>
    </format>
    <format dxfId="2917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7"/>
          </reference>
          <reference field="4" count="1" selected="0">
            <x v="113"/>
          </reference>
          <reference field="5" count="1">
            <x v="16"/>
          </reference>
        </references>
      </pivotArea>
    </format>
    <format dxfId="2916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4"/>
          </reference>
          <reference field="4" count="1" selected="0">
            <x v="25"/>
          </reference>
          <reference field="5" count="1">
            <x v="15"/>
          </reference>
        </references>
      </pivotArea>
    </format>
    <format dxfId="2915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4"/>
          </reference>
          <reference field="4" count="1" selected="0">
            <x v="31"/>
          </reference>
          <reference field="5" count="1">
            <x v="3"/>
          </reference>
        </references>
      </pivotArea>
    </format>
    <format dxfId="2914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4"/>
          </reference>
          <reference field="4" count="1" selected="0">
            <x v="41"/>
          </reference>
          <reference field="5" count="1">
            <x v="60"/>
          </reference>
        </references>
      </pivotArea>
    </format>
    <format dxfId="2913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4"/>
          </reference>
          <reference field="4" count="1" selected="0">
            <x v="55"/>
          </reference>
          <reference field="5" count="1">
            <x v="50"/>
          </reference>
        </references>
      </pivotArea>
    </format>
    <format dxfId="2912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7"/>
          </reference>
          <reference field="4" count="1" selected="0">
            <x v="121"/>
          </reference>
          <reference field="5" count="1">
            <x v="119"/>
          </reference>
        </references>
      </pivotArea>
    </format>
    <format dxfId="2911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67"/>
          </reference>
          <reference field="4" count="1" selected="0">
            <x v="88"/>
          </reference>
          <reference field="5" count="1">
            <x v="34"/>
          </reference>
        </references>
      </pivotArea>
    </format>
    <format dxfId="2910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1"/>
          </reference>
          <reference field="4" count="1" selected="0">
            <x v="89"/>
          </reference>
          <reference field="5" count="1">
            <x v="10"/>
          </reference>
        </references>
      </pivotArea>
    </format>
    <format dxfId="2909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23"/>
          </reference>
          <reference field="4" count="1" selected="0">
            <x v="1"/>
          </reference>
          <reference field="5" count="1">
            <x v="25"/>
          </reference>
        </references>
      </pivotArea>
    </format>
    <format dxfId="2908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47"/>
          </reference>
          <reference field="4" count="1" selected="0">
            <x v="61"/>
          </reference>
          <reference field="5" count="1">
            <x v="112"/>
          </reference>
        </references>
      </pivotArea>
    </format>
    <format dxfId="2907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60"/>
          </reference>
          <reference field="4" count="1" selected="0">
            <x v="92"/>
          </reference>
          <reference field="5" count="1">
            <x v="41"/>
          </reference>
        </references>
      </pivotArea>
    </format>
    <format dxfId="2906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5"/>
          </reference>
          <reference field="4" count="1" selected="0">
            <x v="76"/>
          </reference>
          <reference field="5" count="1">
            <x v="5"/>
          </reference>
        </references>
      </pivotArea>
    </format>
    <format dxfId="2905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5"/>
          </reference>
          <reference field="4" count="1" selected="0">
            <x v="86"/>
          </reference>
          <reference field="5" count="1">
            <x v="85"/>
          </reference>
        </references>
      </pivotArea>
    </format>
    <format dxfId="2904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26"/>
          </reference>
          <reference field="4" count="1" selected="0">
            <x v="101"/>
          </reference>
          <reference field="5" count="1">
            <x v="68"/>
          </reference>
        </references>
      </pivotArea>
    </format>
    <format dxfId="2903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47"/>
          </reference>
          <reference field="4" count="1" selected="0">
            <x v="94"/>
          </reference>
          <reference field="5" count="1">
            <x v="106"/>
          </reference>
        </references>
      </pivotArea>
    </format>
    <format dxfId="2902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65"/>
          </reference>
          <reference field="4" count="1" selected="0">
            <x v="93"/>
          </reference>
          <reference field="5" count="1">
            <x v="99"/>
          </reference>
        </references>
      </pivotArea>
    </format>
    <format dxfId="2901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50"/>
          </reference>
          <reference field="4" count="1" selected="0">
            <x v="33"/>
          </reference>
          <reference field="5" count="1">
            <x v="8"/>
          </reference>
        </references>
      </pivotArea>
    </format>
    <format dxfId="2900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58"/>
          </reference>
          <reference field="4" count="1" selected="0">
            <x v="27"/>
          </reference>
          <reference field="5" count="1">
            <x v="11"/>
          </reference>
        </references>
      </pivotArea>
    </format>
    <format dxfId="2899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6"/>
          </reference>
          <reference field="4" count="1" selected="0">
            <x v="106"/>
          </reference>
          <reference field="5" count="1">
            <x v="55"/>
          </reference>
        </references>
      </pivotArea>
    </format>
    <format dxfId="2898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7"/>
          </reference>
          <reference field="4" count="1" selected="0">
            <x v="34"/>
          </reference>
          <reference field="5" count="1">
            <x v="89"/>
          </reference>
        </references>
      </pivotArea>
    </format>
    <format dxfId="2897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8"/>
          </reference>
          <reference field="4" count="1" selected="0">
            <x v="105"/>
          </reference>
          <reference field="5" count="1">
            <x v="107"/>
          </reference>
        </references>
      </pivotArea>
    </format>
    <format dxfId="2896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9"/>
          </reference>
          <reference field="4" count="1" selected="0">
            <x v="111"/>
          </reference>
          <reference field="5" count="1">
            <x v="79"/>
          </reference>
        </references>
      </pivotArea>
    </format>
    <format dxfId="2895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2"/>
          </reference>
          <reference field="4" count="1" selected="0">
            <x v="136"/>
          </reference>
          <reference field="5" count="1">
            <x v="134"/>
          </reference>
        </references>
      </pivotArea>
    </format>
    <format dxfId="2894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18"/>
          </reference>
          <reference field="4" count="1" selected="0">
            <x v="140"/>
          </reference>
          <reference field="5" count="1">
            <x v="138"/>
          </reference>
        </references>
      </pivotArea>
    </format>
    <format dxfId="2893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36"/>
          </reference>
          <reference field="4" count="1" selected="0">
            <x v="139"/>
          </reference>
          <reference field="5" count="1">
            <x v="137"/>
          </reference>
        </references>
      </pivotArea>
    </format>
    <format dxfId="2892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2891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2"/>
          </reference>
          <reference field="4" count="1" selected="0">
            <x v="142"/>
          </reference>
          <reference field="5" count="1">
            <x v="140"/>
          </reference>
        </references>
      </pivotArea>
    </format>
    <format dxfId="2890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12"/>
          </reference>
          <reference field="4" count="1" selected="0">
            <x v="122"/>
          </reference>
          <reference field="5" count="1">
            <x v="120"/>
          </reference>
        </references>
      </pivotArea>
    </format>
    <format dxfId="2889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4"/>
          </reference>
          <reference field="4" count="1" selected="0">
            <x v="123"/>
          </reference>
          <reference field="5" count="1">
            <x v="121"/>
          </reference>
        </references>
      </pivotArea>
    </format>
    <format dxfId="2888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4"/>
          </reference>
          <reference field="4" count="1" selected="0">
            <x v="124"/>
          </reference>
          <reference field="5" count="1">
            <x v="122"/>
          </reference>
        </references>
      </pivotArea>
    </format>
    <format dxfId="2887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7"/>
          </reference>
          <reference field="4" count="1" selected="0">
            <x v="130"/>
          </reference>
          <reference field="5" count="1">
            <x v="128"/>
          </reference>
        </references>
      </pivotArea>
    </format>
    <format dxfId="2886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51"/>
          </reference>
          <reference field="4" count="1" selected="0">
            <x v="126"/>
          </reference>
          <reference field="5" count="1">
            <x v="124"/>
          </reference>
        </references>
      </pivotArea>
    </format>
    <format dxfId="2885">
      <pivotArea dataOnly="0" labelOnly="1" outline="0" fieldPosition="0">
        <references count="4">
          <reference field="1" count="1" selected="0">
            <x v="22"/>
          </reference>
          <reference field="2" count="1" selected="0">
            <x v="56"/>
          </reference>
          <reference field="4" count="1" selected="0">
            <x v="128"/>
          </reference>
          <reference field="5" count="1">
            <x v="126"/>
          </reference>
        </references>
      </pivotArea>
    </format>
    <format dxfId="2884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6"/>
          </reference>
          <reference field="4" count="1" selected="0">
            <x v="137"/>
          </reference>
          <reference field="5" count="1">
            <x v="135"/>
          </reference>
        </references>
      </pivotArea>
    </format>
    <format dxfId="2883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6"/>
          </reference>
          <reference field="4" count="1" selected="0">
            <x v="141"/>
          </reference>
          <reference field="5" count="1">
            <x v="139"/>
          </reference>
        </references>
      </pivotArea>
    </format>
    <format dxfId="2882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70"/>
          </reference>
          <reference field="4" count="1" selected="0">
            <x v="132"/>
          </reference>
          <reference field="5" count="1">
            <x v="130"/>
          </reference>
        </references>
      </pivotArea>
    </format>
    <format dxfId="2881">
      <pivotArea dataOnly="0" labelOnly="1" outline="0" fieldPosition="0">
        <references count="4">
          <reference field="1" count="1" selected="0">
            <x v="24"/>
          </reference>
          <reference field="2" count="1" selected="0">
            <x v="47"/>
          </reference>
          <reference field="4" count="1" selected="0">
            <x v="133"/>
          </reference>
          <reference field="5" count="1">
            <x v="131"/>
          </reference>
        </references>
      </pivotArea>
    </format>
    <format dxfId="2880">
      <pivotArea dataOnly="0" labelOnly="1" outline="0" fieldPosition="0">
        <references count="4">
          <reference field="1" count="1" selected="0">
            <x v="25"/>
          </reference>
          <reference field="2" count="1" selected="0">
            <x v="64"/>
          </reference>
          <reference field="4" count="1" selected="0">
            <x v="134"/>
          </reference>
          <reference field="5" count="1">
            <x v="132"/>
          </reference>
        </references>
      </pivotArea>
    </format>
    <format dxfId="1321">
      <pivotArea field="4" type="button" dataOnly="0" labelOnly="1" outline="0" axis="axisRow" fieldPosition="2"/>
    </format>
    <format dxfId="132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1">
            <x v="85"/>
          </reference>
        </references>
      </pivotArea>
    </format>
    <format dxfId="131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8"/>
          </reference>
          <reference field="4" count="5">
            <x v="28"/>
            <x v="30"/>
            <x v="38"/>
            <x v="108"/>
            <x v="110"/>
          </reference>
        </references>
      </pivotArea>
    </format>
    <format dxfId="131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4"/>
          </reference>
          <reference field="4" count="4">
            <x v="37"/>
            <x v="95"/>
            <x v="123"/>
            <x v="124"/>
          </reference>
        </references>
      </pivotArea>
    </format>
    <format dxfId="13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7"/>
          </reference>
          <reference field="4" count="6">
            <x v="10"/>
            <x v="18"/>
            <x v="62"/>
            <x v="66"/>
            <x v="122"/>
            <x v="130"/>
          </reference>
        </references>
      </pivotArea>
    </format>
    <format dxfId="131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0"/>
          </reference>
          <reference field="4" count="3">
            <x v="9"/>
            <x v="14"/>
            <x v="69"/>
          </reference>
        </references>
      </pivotArea>
    </format>
    <format dxfId="131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3"/>
          </reference>
          <reference field="4" count="3">
            <x v="4"/>
            <x v="7"/>
            <x v="56"/>
          </reference>
        </references>
      </pivotArea>
    </format>
    <format dxfId="13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5"/>
          </reference>
          <reference field="4" count="1">
            <x v="102"/>
          </reference>
        </references>
      </pivotArea>
    </format>
    <format dxfId="131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6"/>
          </reference>
          <reference field="4" count="1">
            <x v="3"/>
          </reference>
        </references>
      </pivotArea>
    </format>
    <format dxfId="131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7"/>
          </reference>
          <reference field="4" count="1">
            <x v="112"/>
          </reference>
        </references>
      </pivotArea>
    </format>
    <format dxfId="131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3"/>
          </reference>
          <reference field="4" count="2">
            <x v="47"/>
            <x v="74"/>
          </reference>
        </references>
      </pivotArea>
    </format>
    <format dxfId="131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4"/>
          </reference>
          <reference field="4" count="1">
            <x v="40"/>
          </reference>
        </references>
      </pivotArea>
    </format>
    <format dxfId="1309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9"/>
          </reference>
          <reference field="4" count="1">
            <x v="67"/>
          </reference>
        </references>
      </pivotArea>
    </format>
    <format dxfId="130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4" count="1">
            <x v="79"/>
          </reference>
        </references>
      </pivotArea>
    </format>
    <format dxfId="130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2">
            <x v="42"/>
            <x v="119"/>
          </reference>
        </references>
      </pivotArea>
    </format>
    <format dxfId="130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1"/>
          </reference>
          <reference field="4" count="6">
            <x v="20"/>
            <x v="32"/>
            <x v="43"/>
            <x v="57"/>
            <x v="91"/>
            <x v="118"/>
          </reference>
        </references>
      </pivotArea>
    </format>
    <format dxfId="130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3"/>
          </reference>
          <reference field="4" count="1">
            <x v="6"/>
          </reference>
        </references>
      </pivotArea>
    </format>
    <format dxfId="130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0"/>
          </reference>
          <reference field="4" count="1">
            <x v="21"/>
          </reference>
        </references>
      </pivotArea>
    </format>
    <format dxfId="130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2">
            <x v="46"/>
            <x v="82"/>
          </reference>
        </references>
      </pivotArea>
    </format>
    <format dxfId="130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8"/>
          </reference>
          <reference field="4" count="4">
            <x v="13"/>
            <x v="98"/>
            <x v="117"/>
            <x v="120"/>
          </reference>
        </references>
      </pivotArea>
    </format>
    <format dxfId="1301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47"/>
          </reference>
          <reference field="4" count="2">
            <x v="75"/>
            <x v="133"/>
          </reference>
        </references>
      </pivotArea>
    </format>
    <format dxfId="130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5"/>
          </reference>
          <reference field="4" count="1">
            <x v="70"/>
          </reference>
        </references>
      </pivotArea>
    </format>
    <format dxfId="1299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5"/>
          </reference>
          <reference field="4" count="4">
            <x v="22"/>
            <x v="35"/>
            <x v="44"/>
            <x v="65"/>
          </reference>
        </references>
      </pivotArea>
    </format>
    <format dxfId="129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7"/>
          </reference>
          <reference field="4" count="1">
            <x v="116"/>
          </reference>
        </references>
      </pivotArea>
    </format>
    <format dxfId="1297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3"/>
          </reference>
          <reference field="4" count="2">
            <x v="26"/>
            <x v="63"/>
          </reference>
        </references>
      </pivotArea>
    </format>
    <format dxfId="129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8"/>
          </reference>
          <reference field="4" count="1">
            <x v="81"/>
          </reference>
        </references>
      </pivotArea>
    </format>
    <format dxfId="129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10"/>
          </reference>
          <reference field="4" count="1">
            <x v="90"/>
          </reference>
        </references>
      </pivotArea>
    </format>
    <format dxfId="129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"/>
          </reference>
          <reference field="4" count="1">
            <x v="0"/>
          </reference>
        </references>
      </pivotArea>
    </format>
    <format dxfId="129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6"/>
          </reference>
          <reference field="4" count="1">
            <x v="138"/>
          </reference>
        </references>
      </pivotArea>
    </format>
    <format dxfId="129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0"/>
          </reference>
          <reference field="4" count="10">
            <x v="8"/>
            <x v="51"/>
            <x v="54"/>
            <x v="58"/>
            <x v="71"/>
            <x v="87"/>
            <x v="99"/>
            <x v="115"/>
            <x v="131"/>
            <x v="135"/>
          </reference>
        </references>
      </pivotArea>
    </format>
    <format dxfId="129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2"/>
          </reference>
          <reference field="4" count="1">
            <x v="64"/>
          </reference>
        </references>
      </pivotArea>
    </format>
    <format dxfId="129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8"/>
          </reference>
          <reference field="4" count="4">
            <x v="78"/>
            <x v="100"/>
            <x v="104"/>
            <x v="127"/>
          </reference>
        </references>
      </pivotArea>
    </format>
    <format dxfId="128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0"/>
          </reference>
          <reference field="4" count="2">
            <x v="17"/>
            <x v="97"/>
          </reference>
        </references>
      </pivotArea>
    </format>
    <format dxfId="128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2"/>
          </reference>
          <reference field="4" count="1">
            <x v="2"/>
          </reference>
        </references>
      </pivotArea>
    </format>
    <format dxfId="128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9"/>
          </reference>
          <reference field="4" count="1">
            <x v="96"/>
          </reference>
        </references>
      </pivotArea>
    </format>
    <format dxfId="128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"/>
          </reference>
          <reference field="4" count="1">
            <x v="136"/>
          </reference>
        </references>
      </pivotArea>
    </format>
    <format dxfId="128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8"/>
          </reference>
          <reference field="4" count="4">
            <x v="23"/>
            <x v="36"/>
            <x v="50"/>
            <x v="140"/>
          </reference>
        </references>
      </pivotArea>
    </format>
    <format dxfId="128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2"/>
          </reference>
          <reference field="4" count="1">
            <x v="5"/>
          </reference>
        </references>
      </pivotArea>
    </format>
    <format dxfId="128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5"/>
          </reference>
          <reference field="4" count="1">
            <x v="109"/>
          </reference>
        </references>
      </pivotArea>
    </format>
    <format dxfId="128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6"/>
          </reference>
          <reference field="4" count="2">
            <x v="39"/>
            <x v="139"/>
          </reference>
        </references>
      </pivotArea>
    </format>
    <format dxfId="128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4" count="3">
            <x v="15"/>
            <x v="16"/>
            <x v="103"/>
          </reference>
        </references>
      </pivotArea>
    </format>
    <format dxfId="128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1"/>
          </reference>
          <reference field="4" count="1">
            <x v="114"/>
          </reference>
        </references>
      </pivotArea>
    </format>
    <format dxfId="127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2"/>
          </reference>
          <reference field="4" count="4">
            <x v="11"/>
            <x v="68"/>
            <x v="84"/>
            <x v="142"/>
          </reference>
        </references>
      </pivotArea>
    </format>
    <format dxfId="127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7"/>
          </reference>
          <reference field="4" count="4">
            <x v="12"/>
            <x v="45"/>
            <x v="52"/>
            <x v="53"/>
          </reference>
        </references>
      </pivotArea>
    </format>
    <format dxfId="127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8"/>
          </reference>
          <reference field="4" count="2">
            <x v="24"/>
            <x v="29"/>
          </reference>
        </references>
      </pivotArea>
    </format>
    <format dxfId="1276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9"/>
          </reference>
          <reference field="4" count="1">
            <x v="125"/>
          </reference>
        </references>
      </pivotArea>
    </format>
    <format dxfId="127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4" count="1">
            <x v="48"/>
          </reference>
        </references>
      </pivotArea>
    </format>
    <format dxfId="127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62"/>
          </reference>
          <reference field="4" count="4">
            <x v="49"/>
            <x v="59"/>
            <x v="60"/>
            <x v="107"/>
          </reference>
        </references>
      </pivotArea>
    </format>
    <format dxfId="1273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5"/>
          </reference>
          <reference field="4" count="1">
            <x v="129"/>
          </reference>
        </references>
      </pivotArea>
    </format>
    <format dxfId="127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1"/>
          </reference>
          <reference field="4" count="1">
            <x v="80"/>
          </reference>
        </references>
      </pivotArea>
    </format>
    <format dxfId="1271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0"/>
          </reference>
          <reference field="4" count="1">
            <x v="83"/>
          </reference>
        </references>
      </pivotArea>
    </format>
    <format dxfId="1270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34"/>
          </reference>
          <reference field="4" count="1">
            <x v="73"/>
          </reference>
        </references>
      </pivotArea>
    </format>
    <format dxfId="126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14"/>
          </reference>
          <reference field="4" count="2">
            <x v="19"/>
            <x v="77"/>
          </reference>
        </references>
      </pivotArea>
    </format>
    <format dxfId="126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7"/>
          </reference>
          <reference field="4" count="2">
            <x v="72"/>
            <x v="113"/>
          </reference>
        </references>
      </pivotArea>
    </format>
    <format dxfId="126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4">
            <x v="25"/>
            <x v="31"/>
            <x v="41"/>
            <x v="55"/>
          </reference>
        </references>
      </pivotArea>
    </format>
    <format dxfId="126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7"/>
          </reference>
          <reference field="4" count="1">
            <x v="121"/>
          </reference>
        </references>
      </pivotArea>
    </format>
    <format dxfId="126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7"/>
          </reference>
          <reference field="4" count="1">
            <x v="88"/>
          </reference>
        </references>
      </pivotArea>
    </format>
    <format dxfId="126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4" count="1">
            <x v="89"/>
          </reference>
        </references>
      </pivotArea>
    </format>
    <format dxfId="126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126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7"/>
          </reference>
          <reference field="4" count="1">
            <x v="61"/>
          </reference>
        </references>
      </pivotArea>
    </format>
    <format dxfId="1261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0"/>
          </reference>
          <reference field="4" count="1">
            <x v="92"/>
          </reference>
        </references>
      </pivotArea>
    </format>
    <format dxfId="126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5"/>
          </reference>
          <reference field="4" count="2">
            <x v="76"/>
            <x v="86"/>
          </reference>
        </references>
      </pivotArea>
    </format>
    <format dxfId="125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26"/>
          </reference>
          <reference field="4" count="1">
            <x v="101"/>
          </reference>
        </references>
      </pivotArea>
    </format>
    <format dxfId="125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51"/>
          </reference>
          <reference field="4" count="1">
            <x v="126"/>
          </reference>
        </references>
      </pivotArea>
    </format>
    <format dxfId="125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7"/>
          </reference>
          <reference field="4" count="1">
            <x v="94"/>
          </reference>
        </references>
      </pivotArea>
    </format>
    <format dxfId="125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65"/>
          </reference>
          <reference field="4" count="1">
            <x v="93"/>
          </reference>
        </references>
      </pivotArea>
    </format>
    <format dxfId="1255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0"/>
          </reference>
          <reference field="4" count="1">
            <x v="33"/>
          </reference>
        </references>
      </pivotArea>
    </format>
    <format dxfId="1254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8"/>
          </reference>
          <reference field="4" count="1">
            <x v="27"/>
          </reference>
        </references>
      </pivotArea>
    </format>
    <format dxfId="125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4" count="3">
            <x v="106"/>
            <x v="137"/>
            <x v="141"/>
          </reference>
        </references>
      </pivotArea>
    </format>
    <format dxfId="125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"/>
          </reference>
          <reference field="4" count="1">
            <x v="34"/>
          </reference>
        </references>
      </pivotArea>
    </format>
    <format dxfId="125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8"/>
          </reference>
          <reference field="4" count="1">
            <x v="105"/>
          </reference>
        </references>
      </pivotArea>
    </format>
    <format dxfId="125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9"/>
          </reference>
          <reference field="4" count="1">
            <x v="111"/>
          </reference>
        </references>
      </pivotArea>
    </format>
    <format dxfId="124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0"/>
          </reference>
          <reference field="4" count="1">
            <x v="132"/>
          </reference>
        </references>
      </pivotArea>
    </format>
    <format dxfId="1248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6"/>
          </reference>
          <reference field="4" count="1">
            <x v="128"/>
          </reference>
        </references>
      </pivotArea>
    </format>
    <format dxfId="1247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64"/>
          </reference>
          <reference field="4" count="1">
            <x v="134"/>
          </reference>
        </references>
      </pivotArea>
    </format>
    <format dxfId="1246">
      <pivotArea field="4" type="button" dataOnly="0" labelOnly="1" outline="0" axis="axisRow" fieldPosition="2"/>
    </format>
    <format dxfId="124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1">
            <x v="85"/>
          </reference>
        </references>
      </pivotArea>
    </format>
    <format dxfId="124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8"/>
          </reference>
          <reference field="4" count="5">
            <x v="28"/>
            <x v="30"/>
            <x v="38"/>
            <x v="108"/>
            <x v="110"/>
          </reference>
        </references>
      </pivotArea>
    </format>
    <format dxfId="124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4"/>
          </reference>
          <reference field="4" count="4">
            <x v="37"/>
            <x v="95"/>
            <x v="123"/>
            <x v="124"/>
          </reference>
        </references>
      </pivotArea>
    </format>
    <format dxfId="12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7"/>
          </reference>
          <reference field="4" count="6">
            <x v="10"/>
            <x v="18"/>
            <x v="62"/>
            <x v="66"/>
            <x v="122"/>
            <x v="130"/>
          </reference>
        </references>
      </pivotArea>
    </format>
    <format dxfId="124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0"/>
          </reference>
          <reference field="4" count="3">
            <x v="9"/>
            <x v="14"/>
            <x v="69"/>
          </reference>
        </references>
      </pivotArea>
    </format>
    <format dxfId="124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3"/>
          </reference>
          <reference field="4" count="3">
            <x v="4"/>
            <x v="7"/>
            <x v="56"/>
          </reference>
        </references>
      </pivotArea>
    </format>
    <format dxfId="123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5"/>
          </reference>
          <reference field="4" count="1">
            <x v="102"/>
          </reference>
        </references>
      </pivotArea>
    </format>
    <format dxfId="123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6"/>
          </reference>
          <reference field="4" count="1">
            <x v="3"/>
          </reference>
        </references>
      </pivotArea>
    </format>
    <format dxfId="123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7"/>
          </reference>
          <reference field="4" count="1">
            <x v="112"/>
          </reference>
        </references>
      </pivotArea>
    </format>
    <format dxfId="123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3"/>
          </reference>
          <reference field="4" count="2">
            <x v="47"/>
            <x v="74"/>
          </reference>
        </references>
      </pivotArea>
    </format>
    <format dxfId="1235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4"/>
          </reference>
          <reference field="4" count="1">
            <x v="40"/>
          </reference>
        </references>
      </pivotArea>
    </format>
    <format dxfId="123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9"/>
          </reference>
          <reference field="4" count="1">
            <x v="67"/>
          </reference>
        </references>
      </pivotArea>
    </format>
    <format dxfId="123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4" count="1">
            <x v="79"/>
          </reference>
        </references>
      </pivotArea>
    </format>
    <format dxfId="123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2">
            <x v="42"/>
            <x v="119"/>
          </reference>
        </references>
      </pivotArea>
    </format>
    <format dxfId="123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21"/>
          </reference>
          <reference field="4" count="6">
            <x v="20"/>
            <x v="32"/>
            <x v="43"/>
            <x v="57"/>
            <x v="91"/>
            <x v="118"/>
          </reference>
        </references>
      </pivotArea>
    </format>
    <format dxfId="123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3"/>
          </reference>
          <reference field="4" count="1">
            <x v="6"/>
          </reference>
        </references>
      </pivotArea>
    </format>
    <format dxfId="122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0"/>
          </reference>
          <reference field="4" count="1">
            <x v="21"/>
          </reference>
        </references>
      </pivotArea>
    </format>
    <format dxfId="122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2">
            <x v="46"/>
            <x v="82"/>
          </reference>
        </references>
      </pivotArea>
    </format>
    <format dxfId="122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8"/>
          </reference>
          <reference field="4" count="4">
            <x v="13"/>
            <x v="98"/>
            <x v="117"/>
            <x v="120"/>
          </reference>
        </references>
      </pivotArea>
    </format>
    <format dxfId="122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47"/>
          </reference>
          <reference field="4" count="2">
            <x v="75"/>
            <x v="133"/>
          </reference>
        </references>
      </pivotArea>
    </format>
    <format dxfId="1225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5"/>
          </reference>
          <reference field="4" count="1">
            <x v="70"/>
          </reference>
        </references>
      </pivotArea>
    </format>
    <format dxfId="122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5"/>
          </reference>
          <reference field="4" count="4">
            <x v="22"/>
            <x v="35"/>
            <x v="44"/>
            <x v="65"/>
          </reference>
        </references>
      </pivotArea>
    </format>
    <format dxfId="122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7"/>
          </reference>
          <reference field="4" count="1">
            <x v="116"/>
          </reference>
        </references>
      </pivotArea>
    </format>
    <format dxfId="122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3"/>
          </reference>
          <reference field="4" count="2">
            <x v="26"/>
            <x v="63"/>
          </reference>
        </references>
      </pivotArea>
    </format>
    <format dxfId="122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8"/>
          </reference>
          <reference field="4" count="1">
            <x v="81"/>
          </reference>
        </references>
      </pivotArea>
    </format>
    <format dxfId="122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10"/>
          </reference>
          <reference field="4" count="1">
            <x v="90"/>
          </reference>
        </references>
      </pivotArea>
    </format>
    <format dxfId="121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"/>
          </reference>
          <reference field="4" count="1">
            <x v="0"/>
          </reference>
        </references>
      </pivotArea>
    </format>
    <format dxfId="121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6"/>
          </reference>
          <reference field="4" count="1">
            <x v="138"/>
          </reference>
        </references>
      </pivotArea>
    </format>
    <format dxfId="121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0"/>
          </reference>
          <reference field="4" count="10">
            <x v="8"/>
            <x v="51"/>
            <x v="54"/>
            <x v="58"/>
            <x v="71"/>
            <x v="87"/>
            <x v="99"/>
            <x v="115"/>
            <x v="131"/>
            <x v="135"/>
          </reference>
        </references>
      </pivotArea>
    </format>
    <format dxfId="121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2"/>
          </reference>
          <reference field="4" count="1">
            <x v="64"/>
          </reference>
        </references>
      </pivotArea>
    </format>
    <format dxfId="121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8"/>
          </reference>
          <reference field="4" count="4">
            <x v="78"/>
            <x v="100"/>
            <x v="104"/>
            <x v="127"/>
          </reference>
        </references>
      </pivotArea>
    </format>
    <format dxfId="121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0"/>
          </reference>
          <reference field="4" count="2">
            <x v="17"/>
            <x v="97"/>
          </reference>
        </references>
      </pivotArea>
    </format>
    <format dxfId="121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2"/>
          </reference>
          <reference field="4" count="1">
            <x v="2"/>
          </reference>
        </references>
      </pivotArea>
    </format>
    <format dxfId="121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9"/>
          </reference>
          <reference field="4" count="1">
            <x v="96"/>
          </reference>
        </references>
      </pivotArea>
    </format>
    <format dxfId="121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"/>
          </reference>
          <reference field="4" count="1">
            <x v="136"/>
          </reference>
        </references>
      </pivotArea>
    </format>
    <format dxfId="121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8"/>
          </reference>
          <reference field="4" count="4">
            <x v="23"/>
            <x v="36"/>
            <x v="50"/>
            <x v="140"/>
          </reference>
        </references>
      </pivotArea>
    </format>
    <format dxfId="120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2"/>
          </reference>
          <reference field="4" count="1">
            <x v="5"/>
          </reference>
        </references>
      </pivotArea>
    </format>
    <format dxfId="120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5"/>
          </reference>
          <reference field="4" count="1">
            <x v="109"/>
          </reference>
        </references>
      </pivotArea>
    </format>
    <format dxfId="120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6"/>
          </reference>
          <reference field="4" count="2">
            <x v="39"/>
            <x v="139"/>
          </reference>
        </references>
      </pivotArea>
    </format>
    <format dxfId="120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4" count="3">
            <x v="15"/>
            <x v="16"/>
            <x v="103"/>
          </reference>
        </references>
      </pivotArea>
    </format>
    <format dxfId="120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1"/>
          </reference>
          <reference field="4" count="1">
            <x v="114"/>
          </reference>
        </references>
      </pivotArea>
    </format>
    <format dxfId="120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2"/>
          </reference>
          <reference field="4" count="4">
            <x v="11"/>
            <x v="68"/>
            <x v="84"/>
            <x v="142"/>
          </reference>
        </references>
      </pivotArea>
    </format>
    <format dxfId="120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7"/>
          </reference>
          <reference field="4" count="4">
            <x v="12"/>
            <x v="45"/>
            <x v="52"/>
            <x v="53"/>
          </reference>
        </references>
      </pivotArea>
    </format>
    <format dxfId="120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8"/>
          </reference>
          <reference field="4" count="2">
            <x v="24"/>
            <x v="29"/>
          </reference>
        </references>
      </pivotArea>
    </format>
    <format dxfId="120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9"/>
          </reference>
          <reference field="4" count="1">
            <x v="125"/>
          </reference>
        </references>
      </pivotArea>
    </format>
    <format dxfId="120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4" count="1">
            <x v="48"/>
          </reference>
        </references>
      </pivotArea>
    </format>
    <format dxfId="119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62"/>
          </reference>
          <reference field="4" count="4">
            <x v="49"/>
            <x v="59"/>
            <x v="60"/>
            <x v="107"/>
          </reference>
        </references>
      </pivotArea>
    </format>
    <format dxfId="119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5"/>
          </reference>
          <reference field="4" count="1">
            <x v="129"/>
          </reference>
        </references>
      </pivotArea>
    </format>
    <format dxfId="119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1"/>
          </reference>
          <reference field="4" count="1">
            <x v="80"/>
          </reference>
        </references>
      </pivotArea>
    </format>
    <format dxfId="119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0"/>
          </reference>
          <reference field="4" count="1">
            <x v="83"/>
          </reference>
        </references>
      </pivotArea>
    </format>
    <format dxfId="1195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34"/>
          </reference>
          <reference field="4" count="1">
            <x v="73"/>
          </reference>
        </references>
      </pivotArea>
    </format>
    <format dxfId="119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14"/>
          </reference>
          <reference field="4" count="2">
            <x v="19"/>
            <x v="77"/>
          </reference>
        </references>
      </pivotArea>
    </format>
    <format dxfId="119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7"/>
          </reference>
          <reference field="4" count="2">
            <x v="72"/>
            <x v="113"/>
          </reference>
        </references>
      </pivotArea>
    </format>
    <format dxfId="119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4">
            <x v="25"/>
            <x v="31"/>
            <x v="41"/>
            <x v="55"/>
          </reference>
        </references>
      </pivotArea>
    </format>
    <format dxfId="119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7"/>
          </reference>
          <reference field="4" count="1">
            <x v="121"/>
          </reference>
        </references>
      </pivotArea>
    </format>
    <format dxfId="119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7"/>
          </reference>
          <reference field="4" count="1">
            <x v="88"/>
          </reference>
        </references>
      </pivotArea>
    </format>
    <format dxfId="1189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11"/>
          </reference>
          <reference field="4" count="1">
            <x v="89"/>
          </reference>
        </references>
      </pivotArea>
    </format>
    <format dxfId="1188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118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7"/>
          </reference>
          <reference field="4" count="1">
            <x v="61"/>
          </reference>
        </references>
      </pivotArea>
    </format>
    <format dxfId="118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0"/>
          </reference>
          <reference field="4" count="1">
            <x v="92"/>
          </reference>
        </references>
      </pivotArea>
    </format>
    <format dxfId="1185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5"/>
          </reference>
          <reference field="4" count="2">
            <x v="76"/>
            <x v="86"/>
          </reference>
        </references>
      </pivotArea>
    </format>
    <format dxfId="1184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26"/>
          </reference>
          <reference field="4" count="1">
            <x v="101"/>
          </reference>
        </references>
      </pivotArea>
    </format>
    <format dxfId="118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51"/>
          </reference>
          <reference field="4" count="1">
            <x v="126"/>
          </reference>
        </references>
      </pivotArea>
    </format>
    <format dxfId="1182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7"/>
          </reference>
          <reference field="4" count="1">
            <x v="94"/>
          </reference>
        </references>
      </pivotArea>
    </format>
    <format dxfId="118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65"/>
          </reference>
          <reference field="4" count="1">
            <x v="93"/>
          </reference>
        </references>
      </pivotArea>
    </format>
    <format dxfId="1180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0"/>
          </reference>
          <reference field="4" count="1">
            <x v="33"/>
          </reference>
        </references>
      </pivotArea>
    </format>
    <format dxfId="1179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58"/>
          </reference>
          <reference field="4" count="1">
            <x v="27"/>
          </reference>
        </references>
      </pivotArea>
    </format>
    <format dxfId="117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4" count="3">
            <x v="106"/>
            <x v="137"/>
            <x v="141"/>
          </reference>
        </references>
      </pivotArea>
    </format>
    <format dxfId="117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"/>
          </reference>
          <reference field="4" count="1">
            <x v="34"/>
          </reference>
        </references>
      </pivotArea>
    </format>
    <format dxfId="117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8"/>
          </reference>
          <reference field="4" count="1">
            <x v="105"/>
          </reference>
        </references>
      </pivotArea>
    </format>
    <format dxfId="117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9"/>
          </reference>
          <reference field="4" count="1">
            <x v="111"/>
          </reference>
        </references>
      </pivotArea>
    </format>
    <format dxfId="117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70"/>
          </reference>
          <reference field="4" count="1">
            <x v="132"/>
          </reference>
        </references>
      </pivotArea>
    </format>
    <format dxfId="1173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6"/>
          </reference>
          <reference field="4" count="1">
            <x v="128"/>
          </reference>
        </references>
      </pivotArea>
    </format>
    <format dxfId="1172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64"/>
          </reference>
          <reference field="4" count="1">
            <x v="134"/>
          </reference>
        </references>
      </pivotArea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2" cacheId="38" applyNumberFormats="0" applyBorderFormats="0" applyFontFormats="0" applyPatternFormats="0" applyAlignmentFormats="0" applyWidthHeightFormats="1" dataCaption="Valores" updatedVersion="6" minRefreshableVersion="3" useAutoFormatting="1" rowGrandTotals="0" itemPrintTitles="1" mergeItem="1" createdVersion="6" indent="0" compact="0" compactData="0" multipleFieldFilters="0">
  <location ref="A3:E146" firstHeaderRow="1" firstDataRow="1" firstDataCol="5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">
        <item x="2"/>
        <item x="11"/>
        <item x="10"/>
        <item x="4"/>
        <item x="14"/>
        <item x="6"/>
        <item x="7"/>
        <item x="0"/>
        <item x="3"/>
        <item x="12"/>
        <item x="16"/>
        <item x="13"/>
        <item x="5"/>
        <item x="1"/>
        <item x="15"/>
        <item x="18"/>
        <item x="8"/>
        <item x="9"/>
        <item x="17"/>
        <item m="1" x="25"/>
        <item m="1" x="24"/>
        <item m="1" x="23"/>
        <item x="19"/>
        <item m="1" x="21"/>
        <item m="1" x="22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1">
        <item m="1" x="69"/>
        <item x="30"/>
        <item x="57"/>
        <item m="1" x="68"/>
        <item x="0"/>
        <item x="54"/>
        <item x="44"/>
        <item x="20"/>
        <item x="43"/>
        <item x="46"/>
        <item x="37"/>
        <item x="36"/>
        <item m="1" x="62"/>
        <item x="34"/>
        <item x="13"/>
        <item x="24"/>
        <item x="58"/>
        <item x="49"/>
        <item x="16"/>
        <item m="1" x="66"/>
        <item x="33"/>
        <item x="14"/>
        <item m="1" x="61"/>
        <item x="1"/>
        <item x="23"/>
        <item x="15"/>
        <item x="41"/>
        <item x="47"/>
        <item x="32"/>
        <item x="27"/>
        <item x="7"/>
        <item m="1" x="70"/>
        <item x="5"/>
        <item x="6"/>
        <item x="28"/>
        <item x="45"/>
        <item x="22"/>
        <item m="1" x="65"/>
        <item x="29"/>
        <item m="1" x="64"/>
        <item x="12"/>
        <item x="48"/>
        <item x="10"/>
        <item x="25"/>
        <item x="21"/>
        <item m="1" x="67"/>
        <item m="1" x="59"/>
        <item x="9"/>
        <item x="17"/>
        <item x="51"/>
        <item x="8"/>
        <item x="52"/>
        <item x="2"/>
        <item x="4"/>
        <item x="18"/>
        <item x="42"/>
        <item x="53"/>
        <item x="50"/>
        <item x="19"/>
        <item x="40"/>
        <item x="38"/>
        <item x="31"/>
        <item x="26"/>
        <item m="1" x="63"/>
        <item x="56"/>
        <item x="39"/>
        <item x="3"/>
        <item x="35"/>
        <item x="11"/>
        <item m="1" x="60"/>
        <item x="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3">
        <item x="32"/>
        <item x="6"/>
        <item x="42"/>
        <item x="31"/>
        <item x="50"/>
        <item x="76"/>
        <item x="65"/>
        <item x="74"/>
        <item x="27"/>
        <item x="24"/>
        <item x="81"/>
        <item x="25"/>
        <item x="59"/>
        <item x="9"/>
        <item x="40"/>
        <item x="114"/>
        <item x="1"/>
        <item x="43"/>
        <item x="72"/>
        <item x="10"/>
        <item x="22"/>
        <item x="78"/>
        <item x="15"/>
        <item x="18"/>
        <item x="20"/>
        <item x="58"/>
        <item m="1" x="142"/>
        <item x="82"/>
        <item x="53"/>
        <item x="75"/>
        <item x="73"/>
        <item x="80"/>
        <item x="56"/>
        <item x="8"/>
        <item x="71"/>
        <item x="26"/>
        <item x="55"/>
        <item x="37"/>
        <item x="68"/>
        <item x="4"/>
        <item x="69"/>
        <item x="77"/>
        <item x="41"/>
        <item x="64"/>
        <item x="13"/>
        <item x="16"/>
        <item x="79"/>
        <item x="29"/>
        <item x="48"/>
        <item x="66"/>
        <item x="52"/>
        <item x="35"/>
        <item x="51"/>
        <item x="54"/>
        <item x="17"/>
        <item x="7"/>
        <item x="110"/>
        <item x="67"/>
        <item x="38"/>
        <item x="62"/>
        <item x="36"/>
        <item x="45"/>
        <item x="34"/>
        <item x="0"/>
        <item x="63"/>
        <item x="21"/>
        <item x="39"/>
        <item x="5"/>
        <item x="70"/>
        <item x="19"/>
        <item x="60"/>
        <item x="3"/>
        <item x="30"/>
        <item x="44"/>
        <item x="2"/>
        <item x="14"/>
        <item x="28"/>
        <item x="12"/>
        <item x="61"/>
        <item x="83"/>
        <item x="84"/>
        <item x="85"/>
        <item x="86"/>
        <item x="87"/>
        <item x="88"/>
        <item x="89"/>
        <item m="1" x="141"/>
        <item x="91"/>
        <item x="92"/>
        <item x="93"/>
        <item x="94"/>
        <item x="95"/>
        <item x="96"/>
        <item x="97"/>
        <item x="98"/>
        <item x="100"/>
        <item x="101"/>
        <item x="102"/>
        <item x="104"/>
        <item x="105"/>
        <item x="106"/>
        <item x="107"/>
        <item x="108"/>
        <item x="109"/>
        <item x="111"/>
        <item x="112"/>
        <item x="11"/>
        <item x="23"/>
        <item x="33"/>
        <item x="46"/>
        <item x="49"/>
        <item x="99"/>
        <item x="103"/>
        <item x="57"/>
        <item x="113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47"/>
        <item x="9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3"/>
    <field x="4"/>
    <field x="5"/>
  </rowFields>
  <rowItems count="143">
    <i>
      <x/>
      <x v="13"/>
      <x v="2"/>
      <x v="85"/>
      <x v="81"/>
    </i>
    <i r="1">
      <x v="18"/>
      <x/>
      <x v="28"/>
      <x v="76"/>
    </i>
    <i r="3">
      <x v="30"/>
      <x v="72"/>
    </i>
    <i r="3">
      <x v="38"/>
      <x v="58"/>
    </i>
    <i r="2">
      <x v="2"/>
      <x v="108"/>
      <x v="58"/>
    </i>
    <i r="3">
      <x v="110"/>
      <x v="103"/>
    </i>
    <i r="1">
      <x v="44"/>
      <x/>
      <x v="37"/>
      <x v="37"/>
    </i>
    <i r="2">
      <x v="2"/>
      <x v="95"/>
      <x v="91"/>
    </i>
    <i r="2">
      <x v="3"/>
      <x v="123"/>
      <x v="121"/>
    </i>
    <i r="3">
      <x v="124"/>
      <x v="122"/>
    </i>
    <i r="1">
      <x v="47"/>
      <x/>
      <x v="10"/>
      <x v="19"/>
    </i>
    <i r="3">
      <x v="18"/>
      <x v="23"/>
    </i>
    <i r="2">
      <x v="1"/>
      <x v="62"/>
      <x v="59"/>
    </i>
    <i r="3">
      <x v="66"/>
      <x v="49"/>
    </i>
    <i r="2">
      <x v="3"/>
      <x v="122"/>
      <x v="120"/>
    </i>
    <i r="3">
      <x v="130"/>
      <x v="128"/>
    </i>
    <i r="1">
      <x v="50"/>
      <x/>
      <x v="9"/>
      <x v="13"/>
    </i>
    <i r="3">
      <x v="14"/>
      <x v="75"/>
    </i>
    <i r="2">
      <x v="1"/>
      <x v="69"/>
      <x v="40"/>
    </i>
    <i r="1">
      <x v="53"/>
      <x/>
      <x v="4"/>
      <x v="39"/>
    </i>
    <i r="3">
      <x v="7"/>
      <x v="55"/>
    </i>
    <i r="2">
      <x v="1"/>
      <x v="56"/>
      <x v="32"/>
    </i>
    <i r="1">
      <x v="55"/>
      <x v="2"/>
      <x v="102"/>
      <x v="97"/>
    </i>
    <i r="1">
      <x v="66"/>
      <x/>
      <x v="3"/>
      <x v="71"/>
    </i>
    <i>
      <x v="1"/>
      <x v="27"/>
      <x v="2"/>
      <x v="112"/>
      <x v="104"/>
    </i>
    <i r="1">
      <x v="43"/>
      <x/>
      <x v="47"/>
      <x v="141"/>
    </i>
    <i r="2">
      <x v="1"/>
      <x v="74"/>
      <x v="7"/>
    </i>
    <i>
      <x v="2"/>
      <x v="24"/>
      <x/>
      <x v="40"/>
      <x v="14"/>
    </i>
    <i r="1">
      <x v="29"/>
      <x v="1"/>
      <x v="67"/>
      <x v="57"/>
    </i>
    <i>
      <x v="3"/>
      <x v="1"/>
      <x v="1"/>
      <x v="79"/>
      <x v="46"/>
    </i>
    <i r="1">
      <x v="15"/>
      <x/>
      <x v="42"/>
      <x v="2"/>
    </i>
    <i r="2">
      <x v="3"/>
      <x v="119"/>
      <x v="118"/>
    </i>
    <i r="1">
      <x v="21"/>
      <x/>
      <x v="20"/>
      <x v="24"/>
    </i>
    <i r="3">
      <x v="32"/>
      <x/>
    </i>
    <i r="3">
      <x v="43"/>
      <x v="17"/>
    </i>
    <i r="2">
      <x v="1"/>
      <x v="57"/>
      <x v="113"/>
    </i>
    <i r="2">
      <x v="2"/>
      <x v="91"/>
      <x v="87"/>
    </i>
    <i r="2">
      <x v="3"/>
      <x v="118"/>
      <x v="117"/>
    </i>
    <i r="1">
      <x v="33"/>
      <x/>
      <x v="6"/>
      <x v="1"/>
    </i>
    <i r="1">
      <x v="40"/>
      <x/>
      <x v="21"/>
      <x v="65"/>
    </i>
    <i r="1">
      <x v="50"/>
      <x/>
      <x v="46"/>
      <x v="109"/>
    </i>
    <i r="2">
      <x v="1"/>
      <x v="82"/>
      <x v="27"/>
    </i>
    <i r="1">
      <x v="68"/>
      <x/>
      <x v="13"/>
      <x v="44"/>
    </i>
    <i r="2">
      <x v="2"/>
      <x v="98"/>
      <x v="94"/>
    </i>
    <i r="2">
      <x v="3"/>
      <x v="117"/>
      <x v="116"/>
    </i>
    <i r="3">
      <x v="120"/>
      <x v="24"/>
    </i>
    <i>
      <x v="4"/>
      <x v="47"/>
      <x v="1"/>
      <x v="75"/>
      <x v="29"/>
    </i>
    <i r="2">
      <x v="3"/>
      <x v="133"/>
      <x v="131"/>
    </i>
    <i>
      <x v="5"/>
      <x v="15"/>
      <x v="1"/>
      <x v="70"/>
      <x v="68"/>
    </i>
    <i r="1">
      <x v="25"/>
      <x/>
      <x v="22"/>
      <x v="20"/>
    </i>
    <i r="3">
      <x v="35"/>
      <x v="51"/>
    </i>
    <i r="3">
      <x v="44"/>
      <x v="73"/>
    </i>
    <i r="2">
      <x v="1"/>
      <x v="65"/>
      <x v="6"/>
    </i>
    <i>
      <x v="6"/>
      <x v="17"/>
      <x v="3"/>
      <x v="116"/>
      <x v="115"/>
    </i>
    <i r="1">
      <x v="23"/>
      <x/>
      <x v="26"/>
      <x v="35"/>
    </i>
    <i r="2">
      <x v="1"/>
      <x v="63"/>
      <x v="64"/>
    </i>
    <i r="1">
      <x v="28"/>
      <x v="1"/>
      <x v="81"/>
      <x v="10"/>
    </i>
    <i>
      <x v="7"/>
      <x v="4"/>
      <x/>
      <x/>
      <x v="63"/>
    </i>
    <i r="1">
      <x v="16"/>
      <x v="3"/>
      <x v="138"/>
      <x v="136"/>
    </i>
    <i r="1">
      <x v="30"/>
      <x/>
      <x v="8"/>
      <x v="33"/>
    </i>
    <i r="3">
      <x v="51"/>
      <x v="52"/>
    </i>
    <i r="2">
      <x v="1"/>
      <x v="54"/>
      <x v="53"/>
    </i>
    <i r="3">
      <x v="58"/>
      <x v="25"/>
    </i>
    <i r="3">
      <x v="71"/>
      <x v="34"/>
    </i>
    <i r="2">
      <x v="2"/>
      <x v="87"/>
      <x v="83"/>
    </i>
    <i r="3">
      <x v="99"/>
      <x v="111"/>
    </i>
    <i r="2">
      <x v="3"/>
      <x v="115"/>
      <x v="15"/>
    </i>
    <i r="3">
      <x v="131"/>
      <x v="129"/>
    </i>
    <i r="3">
      <x v="135"/>
      <x v="133"/>
    </i>
    <i r="1">
      <x v="32"/>
      <x v="1"/>
      <x v="64"/>
      <x v="43"/>
    </i>
    <i r="1">
      <x v="38"/>
      <x v="1"/>
      <x v="78"/>
      <x v="21"/>
    </i>
    <i r="2">
      <x v="2"/>
      <x v="100"/>
      <x v="95"/>
    </i>
    <i r="3">
      <x v="104"/>
      <x v="98"/>
    </i>
    <i r="2">
      <x v="3"/>
      <x v="127"/>
      <x v="125"/>
    </i>
    <i r="1">
      <x v="50"/>
      <x/>
      <x v="17"/>
      <x v="54"/>
    </i>
    <i r="2">
      <x v="2"/>
      <x v="97"/>
      <x v="93"/>
    </i>
    <i r="1">
      <x v="52"/>
      <x/>
      <x v="2"/>
      <x v="74"/>
    </i>
    <i r="1">
      <x v="59"/>
      <x v="2"/>
      <x v="96"/>
      <x v="92"/>
    </i>
    <i>
      <x v="8"/>
      <x v="2"/>
      <x v="3"/>
      <x v="136"/>
      <x v="134"/>
    </i>
    <i r="1">
      <x v="18"/>
      <x/>
      <x v="23"/>
      <x v="107"/>
    </i>
    <i r="3">
      <x v="36"/>
      <x v="60"/>
    </i>
    <i r="3">
      <x v="50"/>
      <x v="4"/>
    </i>
    <i r="2">
      <x v="3"/>
      <x v="140"/>
      <x v="138"/>
    </i>
    <i r="1">
      <x v="32"/>
      <x/>
      <x v="5"/>
      <x v="67"/>
    </i>
    <i r="1">
      <x v="35"/>
      <x v="2"/>
      <x v="109"/>
      <x v="102"/>
    </i>
    <i r="1">
      <x v="36"/>
      <x/>
      <x v="39"/>
      <x v="66"/>
    </i>
    <i r="2">
      <x v="3"/>
      <x v="139"/>
      <x v="137"/>
    </i>
    <i r="1">
      <x v="40"/>
      <x/>
      <x v="15"/>
      <x v="22"/>
    </i>
    <i r="3">
      <x v="16"/>
      <x v="45"/>
    </i>
    <i r="2">
      <x v="2"/>
      <x v="103"/>
      <x v="112"/>
    </i>
    <i r="1">
      <x v="41"/>
      <x v="3"/>
      <x v="114"/>
      <x v="114"/>
    </i>
    <i r="1">
      <x v="42"/>
      <x/>
      <x v="11"/>
      <x v="106"/>
    </i>
    <i r="2">
      <x v="1"/>
      <x v="68"/>
      <x v="38"/>
    </i>
    <i r="2">
      <x v="2"/>
      <x v="84"/>
      <x v="80"/>
    </i>
    <i r="2">
      <x v="3"/>
      <x v="142"/>
      <x v="140"/>
    </i>
    <i r="1">
      <x v="47"/>
      <x/>
      <x v="12"/>
      <x v="77"/>
    </i>
    <i r="3">
      <x v="45"/>
      <x v="61"/>
    </i>
    <i r="3">
      <x v="52"/>
      <x v="50"/>
    </i>
    <i r="2">
      <x v="1"/>
      <x v="53"/>
      <x v="28"/>
    </i>
    <i r="1">
      <x v="48"/>
      <x/>
      <x v="24"/>
      <x v="9"/>
    </i>
    <i r="3">
      <x v="29"/>
      <x v="47"/>
    </i>
    <i>
      <x v="9"/>
      <x v="49"/>
      <x v="3"/>
      <x v="125"/>
      <x v="123"/>
    </i>
    <i r="1">
      <x v="50"/>
      <x/>
      <x v="48"/>
      <x v="48"/>
    </i>
    <i r="1">
      <x v="62"/>
      <x/>
      <x v="49"/>
      <x v="110"/>
    </i>
    <i r="2">
      <x v="1"/>
      <x v="59"/>
      <x v="12"/>
    </i>
    <i r="3">
      <x v="60"/>
      <x v="70"/>
    </i>
    <i r="2">
      <x v="2"/>
      <x v="107"/>
      <x v="101"/>
    </i>
    <i>
      <x v="10"/>
      <x v="5"/>
      <x v="3"/>
      <x v="129"/>
      <x v="127"/>
    </i>
    <i r="1">
      <x v="61"/>
      <x v="1"/>
      <x v="80"/>
      <x v="31"/>
    </i>
    <i>
      <x v="11"/>
      <x v="20"/>
      <x v="2"/>
      <x v="83"/>
      <x v="79"/>
    </i>
    <i r="1">
      <x v="34"/>
      <x v="1"/>
      <x v="73"/>
      <x v="30"/>
    </i>
    <i>
      <x v="12"/>
      <x v="14"/>
      <x/>
      <x v="19"/>
      <x v="69"/>
    </i>
    <i r="2">
      <x v="1"/>
      <x v="77"/>
      <x v="41"/>
    </i>
    <i r="1">
      <x v="47"/>
      <x v="1"/>
      <x v="72"/>
      <x v="18"/>
    </i>
    <i r="2">
      <x v="2"/>
      <x v="113"/>
      <x v="105"/>
    </i>
    <i r="1">
      <x v="54"/>
      <x/>
      <x v="25"/>
      <x v="11"/>
    </i>
    <i r="3">
      <x v="31"/>
      <x v="3"/>
    </i>
    <i r="3">
      <x v="41"/>
      <x v="42"/>
    </i>
    <i r="2">
      <x v="1"/>
      <x v="55"/>
      <x v="36"/>
    </i>
    <i r="1">
      <x v="57"/>
      <x v="3"/>
      <x v="121"/>
      <x v="119"/>
    </i>
    <i r="1">
      <x v="67"/>
      <x v="2"/>
      <x v="88"/>
      <x v="84"/>
    </i>
    <i>
      <x v="13"/>
      <x v="11"/>
      <x v="2"/>
      <x v="89"/>
      <x v="85"/>
    </i>
    <i r="1">
      <x v="23"/>
      <x/>
      <x v="1"/>
      <x v="16"/>
    </i>
    <i r="1">
      <x v="47"/>
      <x v="1"/>
      <x v="61"/>
      <x v="78"/>
    </i>
    <i r="1">
      <x v="60"/>
      <x v="2"/>
      <x v="92"/>
      <x v="88"/>
    </i>
    <i>
      <x v="14"/>
      <x v="15"/>
      <x v="1"/>
      <x v="76"/>
      <x v="5"/>
    </i>
    <i r="2">
      <x v="2"/>
      <x v="86"/>
      <x v="82"/>
    </i>
    <i r="1">
      <x v="26"/>
      <x v="2"/>
      <x v="101"/>
      <x v="96"/>
    </i>
    <i r="1">
      <x v="51"/>
      <x v="3"/>
      <x v="126"/>
      <x v="124"/>
    </i>
    <i>
      <x v="15"/>
      <x v="47"/>
      <x v="2"/>
      <x v="94"/>
      <x v="90"/>
    </i>
    <i r="1">
      <x v="65"/>
      <x v="2"/>
      <x v="93"/>
      <x v="89"/>
    </i>
    <i>
      <x v="16"/>
      <x v="50"/>
      <x/>
      <x v="33"/>
      <x v="108"/>
    </i>
    <i r="1">
      <x v="58"/>
      <x/>
      <x v="27"/>
      <x v="8"/>
    </i>
    <i>
      <x v="17"/>
      <x v="6"/>
      <x v="2"/>
      <x v="106"/>
      <x v="100"/>
    </i>
    <i r="2">
      <x v="3"/>
      <x v="137"/>
      <x v="135"/>
    </i>
    <i r="3">
      <x v="141"/>
      <x v="139"/>
    </i>
    <i r="1">
      <x v="7"/>
      <x/>
      <x v="34"/>
      <x v="62"/>
    </i>
    <i r="1">
      <x v="8"/>
      <x v="2"/>
      <x v="105"/>
      <x v="99"/>
    </i>
    <i r="1">
      <x v="9"/>
      <x v="2"/>
      <x v="111"/>
      <x v="56"/>
    </i>
    <i r="1">
      <x v="70"/>
      <x v="3"/>
      <x v="132"/>
      <x v="130"/>
    </i>
    <i>
      <x v="18"/>
      <x v="10"/>
      <x v="2"/>
      <x v="90"/>
      <x v="142"/>
    </i>
    <i>
      <x v="22"/>
      <x v="56"/>
      <x v="3"/>
      <x v="128"/>
      <x v="126"/>
    </i>
    <i>
      <x v="25"/>
      <x v="64"/>
      <x v="3"/>
      <x v="134"/>
      <x v="132"/>
    </i>
  </rowItems>
  <colItems count="1">
    <i/>
  </colItems>
  <formats count="536">
    <format dxfId="2344">
      <pivotArea type="all" dataOnly="0" outline="0" fieldPosition="0"/>
    </format>
    <format dxfId="2345">
      <pivotArea field="1" type="button" dataOnly="0" labelOnly="1" outline="0" axis="axisRow" fieldPosition="0"/>
    </format>
    <format dxfId="2346">
      <pivotArea dataOnly="0" labelOnly="1" outline="0" fieldPosition="0">
        <references count="1">
          <reference field="1" count="0"/>
        </references>
      </pivotArea>
    </format>
    <format dxfId="2347">
      <pivotArea dataOnly="0" labelOnly="1" grandRow="1" outline="0" fieldPosition="0"/>
    </format>
    <format dxfId="2348">
      <pivotArea type="all" dataOnly="0" outline="0" fieldPosition="0"/>
    </format>
    <format dxfId="2349">
      <pivotArea field="1" type="button" dataOnly="0" labelOnly="1" outline="0" axis="axisRow" fieldPosition="0"/>
    </format>
    <format dxfId="2350">
      <pivotArea dataOnly="0" labelOnly="1" outline="0" fieldPosition="0">
        <references count="1">
          <reference field="1" count="0"/>
        </references>
      </pivotArea>
    </format>
    <format dxfId="2351">
      <pivotArea dataOnly="0" labelOnly="1" grandRow="1" outline="0" fieldPosition="0"/>
    </format>
    <format dxfId="2352">
      <pivotArea field="1" type="button" dataOnly="0" labelOnly="1" outline="0" axis="axisRow" fieldPosition="0"/>
    </format>
    <format dxfId="2353">
      <pivotArea dataOnly="0" labelOnly="1" outline="0" fieldPosition="0">
        <references count="1">
          <reference field="1" count="0"/>
        </references>
      </pivotArea>
    </format>
    <format dxfId="2354">
      <pivotArea dataOnly="0" labelOnly="1" grandRow="1" outline="0" fieldPosition="0"/>
    </format>
    <format dxfId="2355">
      <pivotArea field="1" type="button" dataOnly="0" labelOnly="1" outline="0" axis="axisRow" fieldPosition="0"/>
    </format>
    <format dxfId="2356">
      <pivotArea dataOnly="0" labelOnly="1" outline="0" fieldPosition="0">
        <references count="1">
          <reference field="1" count="0"/>
        </references>
      </pivotArea>
    </format>
    <format dxfId="2357">
      <pivotArea dataOnly="0" labelOnly="1" grandRow="1" outline="0" fieldPosition="0"/>
    </format>
    <format dxfId="2358">
      <pivotArea dataOnly="0" labelOnly="1" grandRow="1" outline="0" fieldPosition="0"/>
    </format>
    <format dxfId="2359">
      <pivotArea field="1" type="button" dataOnly="0" labelOnly="1" outline="0" axis="axisRow" fieldPosition="0"/>
    </format>
    <format dxfId="2360">
      <pivotArea field="5" type="button" dataOnly="0" labelOnly="1" outline="0" axis="axisRow" fieldPosition="4"/>
    </format>
    <format dxfId="2361">
      <pivotArea field="5" type="button" dataOnly="0" labelOnly="1" outline="0" axis="axisRow" fieldPosition="4"/>
    </format>
    <format dxfId="2362">
      <pivotArea field="5" type="button" dataOnly="0" labelOnly="1" outline="0" axis="axisRow" fieldPosition="4"/>
    </format>
    <format dxfId="2363">
      <pivotArea dataOnly="0" labelOnly="1" grandRow="1" outline="0" fieldPosition="0"/>
    </format>
    <format dxfId="2364">
      <pivotArea field="5" type="button" dataOnly="0" labelOnly="1" outline="0" axis="axisRow" fieldPosition="4"/>
    </format>
    <format dxfId="2365">
      <pivotArea field="5" type="button" dataOnly="0" labelOnly="1" outline="0" axis="axisRow" fieldPosition="4"/>
    </format>
    <format dxfId="2366">
      <pivotArea dataOnly="0" labelOnly="1" grandRow="1" outline="0" fieldPosition="0"/>
    </format>
    <format dxfId="2367">
      <pivotArea field="5" type="button" dataOnly="0" labelOnly="1" outline="0" axis="axisRow" fieldPosition="4"/>
    </format>
    <format dxfId="2368">
      <pivotArea dataOnly="0" labelOnly="1" outline="0" fieldPosition="0">
        <references count="1">
          <reference field="5" count="0"/>
        </references>
      </pivotArea>
    </format>
    <format dxfId="2369">
      <pivotArea field="1" type="button" dataOnly="0" labelOnly="1" outline="0" axis="axisRow" fieldPosition="0"/>
    </format>
    <format dxfId="2370">
      <pivotArea dataOnly="0" labelOnly="1" outline="0" fieldPosition="0">
        <references count="1">
          <reference field="1" count="0"/>
        </references>
      </pivotArea>
    </format>
    <format dxfId="2371">
      <pivotArea dataOnly="0" labelOnly="1" grandRow="1" outline="0" fieldPosition="0"/>
    </format>
    <format dxfId="2372">
      <pivotArea field="1" type="button" dataOnly="0" labelOnly="1" outline="0" axis="axisRow" fieldPosition="0"/>
    </format>
    <format dxfId="2373">
      <pivotArea field="1" type="button" dataOnly="0" labelOnly="1" outline="0" axis="axisRow" fieldPosition="0"/>
    </format>
    <format dxfId="2374">
      <pivotArea field="5" type="button" dataOnly="0" labelOnly="1" outline="0" axis="axisRow" fieldPosition="4"/>
    </format>
    <format dxfId="2375">
      <pivotArea dataOnly="0" labelOnly="1" outline="0" fieldPosition="0">
        <references count="1">
          <reference field="1" count="1">
            <x v="0"/>
          </reference>
        </references>
      </pivotArea>
    </format>
    <format dxfId="2376">
      <pivotArea type="all" dataOnly="0" outline="0" fieldPosition="0"/>
    </format>
    <format dxfId="2377">
      <pivotArea field="1" type="button" dataOnly="0" labelOnly="1" outline="0" axis="axisRow" fieldPosition="0"/>
    </format>
    <format dxfId="2378">
      <pivotArea field="5" type="button" dataOnly="0" labelOnly="1" outline="0" axis="axisRow" fieldPosition="4"/>
    </format>
    <format dxfId="2379">
      <pivotArea dataOnly="0" labelOnly="1" outline="0" fieldPosition="0">
        <references count="1">
          <reference field="1" count="0"/>
        </references>
      </pivotArea>
    </format>
    <format dxfId="2380">
      <pivotArea field="1" type="button" dataOnly="0" labelOnly="1" outline="0" axis="axisRow" fieldPosition="0"/>
    </format>
    <format dxfId="2381">
      <pivotArea dataOnly="0" labelOnly="1" outline="0" fieldPosition="0">
        <references count="1">
          <reference field="1" count="0"/>
        </references>
      </pivotArea>
    </format>
    <format dxfId="2382">
      <pivotArea field="5" type="button" dataOnly="0" labelOnly="1" outline="0" axis="axisRow" fieldPosition="4"/>
    </format>
    <format dxfId="2383">
      <pivotArea field="1" type="button" dataOnly="0" labelOnly="1" outline="0" axis="axisRow" fieldPosition="0"/>
    </format>
    <format dxfId="2384">
      <pivotArea field="5" type="button" dataOnly="0" labelOnly="1" outline="0" axis="axisRow" fieldPosition="4"/>
    </format>
    <format dxfId="2385">
      <pivotArea field="1" type="button" dataOnly="0" labelOnly="1" outline="0" axis="axisRow" fieldPosition="0"/>
    </format>
    <format dxfId="2386">
      <pivotArea field="5" type="button" dataOnly="0" labelOnly="1" outline="0" axis="axisRow" fieldPosition="4"/>
    </format>
    <format dxfId="2387">
      <pivotArea dataOnly="0" labelOnly="1" outline="0" fieldPosition="0">
        <references count="1">
          <reference field="1" count="1">
            <x v="0"/>
          </reference>
        </references>
      </pivotArea>
    </format>
    <format dxfId="2388">
      <pivotArea type="all" dataOnly="0" outline="0" fieldPosition="0"/>
    </format>
    <format dxfId="2389">
      <pivotArea field="1" type="button" dataOnly="0" labelOnly="1" outline="0" axis="axisRow" fieldPosition="0"/>
    </format>
    <format dxfId="2390">
      <pivotArea field="5" type="button" dataOnly="0" labelOnly="1" outline="0" axis="axisRow" fieldPosition="4"/>
    </format>
    <format dxfId="2391">
      <pivotArea dataOnly="0" labelOnly="1" outline="0" fieldPosition="0">
        <references count="1">
          <reference field="1" count="0"/>
        </references>
      </pivotArea>
    </format>
    <format dxfId="2392">
      <pivotArea type="all" dataOnly="0" outline="0" fieldPosition="0"/>
    </format>
    <format dxfId="2393">
      <pivotArea field="1" type="button" dataOnly="0" labelOnly="1" outline="0" axis="axisRow" fieldPosition="0"/>
    </format>
    <format dxfId="2394">
      <pivotArea field="5" type="button" dataOnly="0" labelOnly="1" outline="0" axis="axisRow" fieldPosition="4"/>
    </format>
    <format dxfId="2395">
      <pivotArea dataOnly="0" labelOnly="1" outline="0" fieldPosition="0">
        <references count="1">
          <reference field="1" count="0"/>
        </references>
      </pivotArea>
    </format>
    <format dxfId="2396">
      <pivotArea field="1" type="button" dataOnly="0" labelOnly="1" outline="0" axis="axisRow" fieldPosition="0"/>
    </format>
    <format dxfId="2397">
      <pivotArea dataOnly="0" labelOnly="1" outline="0" fieldPosition="0">
        <references count="1">
          <reference field="1" count="0"/>
        </references>
      </pivotArea>
    </format>
    <format dxfId="2398">
      <pivotArea field="1" type="button" dataOnly="0" labelOnly="1" outline="0" axis="axisRow" fieldPosition="0"/>
    </format>
    <format dxfId="2399">
      <pivotArea field="5" type="button" dataOnly="0" labelOnly="1" outline="0" axis="axisRow" fieldPosition="4"/>
    </format>
    <format dxfId="2400">
      <pivotArea field="1" type="button" dataOnly="0" labelOnly="1" outline="0" axis="axisRow" fieldPosition="0"/>
    </format>
    <format dxfId="2401">
      <pivotArea dataOnly="0" labelOnly="1" outline="0" fieldPosition="0">
        <references count="1">
          <reference field="1" count="0"/>
        </references>
      </pivotArea>
    </format>
    <format dxfId="2402">
      <pivotArea field="1" type="button" dataOnly="0" labelOnly="1" outline="0" axis="axisRow" fieldPosition="0"/>
    </format>
    <format dxfId="2403">
      <pivotArea field="3" type="button" dataOnly="0" labelOnly="1" outline="0" axis="axisRow" fieldPosition="2"/>
    </format>
    <format dxfId="2404">
      <pivotArea field="5" type="button" dataOnly="0" labelOnly="1" outline="0" axis="axisRow" fieldPosition="4"/>
    </format>
    <format dxfId="2405">
      <pivotArea field="5" type="button" dataOnly="0" labelOnly="1" outline="0" axis="axisRow" fieldPosition="4"/>
    </format>
    <format dxfId="2406">
      <pivotArea field="5" type="button" dataOnly="0" labelOnly="1" outline="0" axis="axisRow" fieldPosition="4"/>
    </format>
    <format dxfId="2407">
      <pivotArea type="all" dataOnly="0" outline="0" fieldPosition="0"/>
    </format>
    <format dxfId="2408">
      <pivotArea field="1" type="button" dataOnly="0" labelOnly="1" outline="0" axis="axisRow" fieldPosition="0"/>
    </format>
    <format dxfId="2409">
      <pivotArea field="3" type="button" dataOnly="0" labelOnly="1" outline="0" axis="axisRow" fieldPosition="2"/>
    </format>
    <format dxfId="2410">
      <pivotArea field="5" type="button" dataOnly="0" labelOnly="1" outline="0" axis="axisRow" fieldPosition="4"/>
    </format>
    <format dxfId="2411">
      <pivotArea dataOnly="0" labelOnly="1" outline="0" fieldPosition="0">
        <references count="1">
          <reference field="1" count="0"/>
        </references>
      </pivotArea>
    </format>
    <format dxfId="2412">
      <pivotArea field="5" type="button" dataOnly="0" labelOnly="1" outline="0" axis="axisRow" fieldPosition="4"/>
    </format>
    <format dxfId="2413">
      <pivotArea field="5" type="button" dataOnly="0" labelOnly="1" outline="0" axis="axisRow" fieldPosition="4"/>
    </format>
    <format dxfId="2414">
      <pivotArea field="5" type="button" dataOnly="0" labelOnly="1" outline="0" axis="axisRow" fieldPosition="4"/>
    </format>
    <format dxfId="241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3" count="1" selected="0">
            <x v="2"/>
          </reference>
          <reference field="5" count="1">
            <x v="81"/>
          </reference>
        </references>
      </pivotArea>
    </format>
    <format dxfId="241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3" count="1" selected="0">
            <x v="0"/>
          </reference>
          <reference field="5" count="3">
            <x v="58"/>
            <x v="72"/>
            <x v="76"/>
          </reference>
        </references>
      </pivotArea>
    </format>
    <format dxfId="241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8"/>
          </reference>
          <reference field="3" count="1" selected="0">
            <x v="2"/>
          </reference>
          <reference field="5" count="2">
            <x v="58"/>
            <x v="103"/>
          </reference>
        </references>
      </pivotArea>
    </format>
    <format dxfId="241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4"/>
          </reference>
          <reference field="3" count="1" selected="0">
            <x v="0"/>
          </reference>
          <reference field="5" count="1">
            <x v="37"/>
          </reference>
        </references>
      </pivotArea>
    </format>
    <format dxfId="241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4"/>
          </reference>
          <reference field="3" count="1" selected="0">
            <x v="2"/>
          </reference>
          <reference field="5" count="1">
            <x v="91"/>
          </reference>
        </references>
      </pivotArea>
    </format>
    <format dxfId="242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3" count="1" selected="0">
            <x v="0"/>
          </reference>
          <reference field="5" count="2">
            <x v="19"/>
            <x v="23"/>
          </reference>
        </references>
      </pivotArea>
    </format>
    <format dxfId="242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7"/>
          </reference>
          <reference field="3" count="1" selected="0">
            <x v="1"/>
          </reference>
          <reference field="5" count="2">
            <x v="49"/>
            <x v="59"/>
          </reference>
        </references>
      </pivotArea>
    </format>
    <format dxfId="242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0"/>
          </reference>
          <reference field="3" count="1" selected="0">
            <x v="0"/>
          </reference>
          <reference field="5" count="2">
            <x v="13"/>
            <x v="75"/>
          </reference>
        </references>
      </pivotArea>
    </format>
    <format dxfId="242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0"/>
          </reference>
          <reference field="3" count="1" selected="0">
            <x v="1"/>
          </reference>
          <reference field="5" count="1">
            <x v="40"/>
          </reference>
        </references>
      </pivotArea>
    </format>
    <format dxfId="242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3"/>
          </reference>
          <reference field="3" count="1" selected="0">
            <x v="0"/>
          </reference>
          <reference field="5" count="2">
            <x v="39"/>
            <x v="55"/>
          </reference>
        </references>
      </pivotArea>
    </format>
    <format dxfId="242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3"/>
          </reference>
          <reference field="3" count="1" selected="0">
            <x v="1"/>
          </reference>
          <reference field="5" count="1">
            <x v="32"/>
          </reference>
        </references>
      </pivotArea>
    </format>
    <format dxfId="242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55"/>
          </reference>
          <reference field="3" count="1" selected="0">
            <x v="2"/>
          </reference>
          <reference field="5" count="1">
            <x v="97"/>
          </reference>
        </references>
      </pivotArea>
    </format>
    <format dxfId="242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66"/>
          </reference>
          <reference field="3" count="1" selected="0">
            <x v="0"/>
          </reference>
          <reference field="5" count="1">
            <x v="71"/>
          </reference>
        </references>
      </pivotArea>
    </format>
    <format dxfId="2428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27"/>
          </reference>
          <reference field="3" count="1" selected="0">
            <x v="2"/>
          </reference>
          <reference field="5" count="1">
            <x v="104"/>
          </reference>
        </references>
      </pivotArea>
    </format>
    <format dxfId="2429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43"/>
          </reference>
          <reference field="3" count="1" selected="0">
            <x v="0"/>
          </reference>
          <reference field="5" count="1">
            <x v="26"/>
          </reference>
        </references>
      </pivotArea>
    </format>
    <format dxfId="2430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5" count="1">
            <x v="7"/>
          </reference>
        </references>
      </pivotArea>
    </format>
    <format dxfId="2431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4"/>
          </reference>
          <reference field="3" count="1" selected="0">
            <x v="0"/>
          </reference>
          <reference field="5" count="1">
            <x v="14"/>
          </reference>
        </references>
      </pivotArea>
    </format>
    <format dxfId="2432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9"/>
          </reference>
          <reference field="3" count="1" selected="0">
            <x v="1"/>
          </reference>
          <reference field="5" count="1">
            <x v="57"/>
          </reference>
        </references>
      </pivotArea>
    </format>
    <format dxfId="243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5" count="1">
            <x v="44"/>
          </reference>
        </references>
      </pivotArea>
    </format>
    <format dxfId="2434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5" count="1">
            <x v="46"/>
          </reference>
        </references>
      </pivotArea>
    </format>
    <format dxfId="243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"/>
          </reference>
          <reference field="3" count="1" selected="0">
            <x v="3"/>
          </reference>
          <reference field="5" count="1">
            <x v="116"/>
          </reference>
        </references>
      </pivotArea>
    </format>
    <format dxfId="243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5" count="1">
            <x v="2"/>
          </reference>
        </references>
      </pivotArea>
    </format>
    <format dxfId="243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6"/>
          </reference>
          <reference field="3" count="1" selected="0">
            <x v="3"/>
          </reference>
          <reference field="5" count="1">
            <x v="118"/>
          </reference>
        </references>
      </pivotArea>
    </format>
    <format dxfId="243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3" count="1" selected="0">
            <x v="0"/>
          </reference>
          <reference field="5" count="3">
            <x v="0"/>
            <x v="17"/>
            <x v="24"/>
          </reference>
        </references>
      </pivotArea>
    </format>
    <format dxfId="243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3" count="1" selected="0">
            <x v="1"/>
          </reference>
          <reference field="5" count="1">
            <x v="113"/>
          </reference>
        </references>
      </pivotArea>
    </format>
    <format dxfId="2440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3" count="1" selected="0">
            <x v="2"/>
          </reference>
          <reference field="5" count="1">
            <x v="87"/>
          </reference>
        </references>
      </pivotArea>
    </format>
    <format dxfId="244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21"/>
          </reference>
          <reference field="3" count="1" selected="0">
            <x v="3"/>
          </reference>
          <reference field="5" count="1">
            <x v="117"/>
          </reference>
        </references>
      </pivotArea>
    </format>
    <format dxfId="244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3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244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40"/>
          </reference>
          <reference field="3" count="1" selected="0">
            <x v="0"/>
          </reference>
          <reference field="5" count="1">
            <x v="65"/>
          </reference>
        </references>
      </pivotArea>
    </format>
    <format dxfId="2444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3" count="1" selected="0">
            <x v="0"/>
          </reference>
          <reference field="5" count="1">
            <x v="109"/>
          </reference>
        </references>
      </pivotArea>
    </format>
    <format dxfId="244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3" count="1" selected="0">
            <x v="1"/>
          </reference>
          <reference field="5" count="1">
            <x v="27"/>
          </reference>
        </references>
      </pivotArea>
    </format>
    <format dxfId="244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63"/>
          </reference>
          <reference field="3" count="1" selected="0">
            <x v="3"/>
          </reference>
          <reference field="5" count="1">
            <x v="24"/>
          </reference>
        </references>
      </pivotArea>
    </format>
    <format dxfId="244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68"/>
          </reference>
          <reference field="3" count="1" selected="0">
            <x v="2"/>
          </reference>
          <reference field="5" count="1">
            <x v="94"/>
          </reference>
        </references>
      </pivotArea>
    </format>
    <format dxfId="2448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47"/>
          </reference>
          <reference field="3" count="1" selected="0">
            <x v="1"/>
          </reference>
          <reference field="5" count="1">
            <x v="29"/>
          </reference>
        </references>
      </pivotArea>
    </format>
    <format dxfId="2449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5" count="1">
            <x v="68"/>
          </reference>
        </references>
      </pivotArea>
    </format>
    <format dxfId="2450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3" count="1" selected="0">
            <x v="0"/>
          </reference>
          <reference field="5" count="3">
            <x v="20"/>
            <x v="51"/>
            <x v="73"/>
          </reference>
        </references>
      </pivotArea>
    </format>
    <format dxfId="2451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25"/>
          </reference>
          <reference field="3" count="1" selected="0">
            <x v="1"/>
          </reference>
          <reference field="5" count="1">
            <x v="6"/>
          </reference>
        </references>
      </pivotArea>
    </format>
    <format dxfId="2452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7"/>
          </reference>
          <reference field="3" count="1" selected="0">
            <x v="3"/>
          </reference>
          <reference field="5" count="1">
            <x v="115"/>
          </reference>
        </references>
      </pivotArea>
    </format>
    <format dxfId="2453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3"/>
          </reference>
          <reference field="3" count="1" selected="0">
            <x v="0"/>
          </reference>
          <reference field="5" count="1">
            <x v="35"/>
          </reference>
        </references>
      </pivotArea>
    </format>
    <format dxfId="2454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3"/>
          </reference>
          <reference field="3" count="1" selected="0">
            <x v="1"/>
          </reference>
          <reference field="5" count="1">
            <x v="64"/>
          </reference>
        </references>
      </pivotArea>
    </format>
    <format dxfId="2455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8"/>
          </reference>
          <reference field="3" count="1" selected="0">
            <x v="1"/>
          </reference>
          <reference field="5" count="1">
            <x v="10"/>
          </reference>
        </references>
      </pivotArea>
    </format>
    <format dxfId="2456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4"/>
          </reference>
          <reference field="3" count="1" selected="0">
            <x v="0"/>
          </reference>
          <reference field="5" count="1">
            <x v="63"/>
          </reference>
        </references>
      </pivotArea>
    </format>
    <format dxfId="2457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16"/>
          </reference>
          <reference field="3" count="1" selected="0">
            <x v="3"/>
          </reference>
          <reference field="5" count="1">
            <x v="136"/>
          </reference>
        </references>
      </pivotArea>
    </format>
    <format dxfId="2458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0"/>
          </reference>
          <reference field="3" count="1" selected="0">
            <x v="0"/>
          </reference>
          <reference field="5" count="2">
            <x v="33"/>
            <x v="52"/>
          </reference>
        </references>
      </pivotArea>
    </format>
    <format dxfId="2459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0"/>
          </reference>
          <reference field="3" count="1" selected="0">
            <x v="1"/>
          </reference>
          <reference field="5" count="3">
            <x v="25"/>
            <x v="34"/>
            <x v="53"/>
          </reference>
        </references>
      </pivotArea>
    </format>
    <format dxfId="2460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0"/>
          </reference>
          <reference field="3" count="1" selected="0">
            <x v="2"/>
          </reference>
          <reference field="5" count="2">
            <x v="83"/>
            <x v="111"/>
          </reference>
        </references>
      </pivotArea>
    </format>
    <format dxfId="2461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0"/>
          </reference>
          <reference field="3" count="1" selected="0">
            <x v="3"/>
          </reference>
          <reference field="5" count="3">
            <x v="15"/>
            <x v="129"/>
            <x v="133"/>
          </reference>
        </references>
      </pivotArea>
    </format>
    <format dxfId="2462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2"/>
          </reference>
          <reference field="3" count="1" selected="0">
            <x v="1"/>
          </reference>
          <reference field="5" count="1">
            <x v="43"/>
          </reference>
        </references>
      </pivotArea>
    </format>
    <format dxfId="2463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8"/>
          </reference>
          <reference field="3" count="1" selected="0">
            <x v="1"/>
          </reference>
          <reference field="5" count="1">
            <x v="21"/>
          </reference>
        </references>
      </pivotArea>
    </format>
    <format dxfId="2464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8"/>
          </reference>
          <reference field="3" count="1" selected="0">
            <x v="2"/>
          </reference>
          <reference field="5" count="2">
            <x v="95"/>
            <x v="98"/>
          </reference>
        </references>
      </pivotArea>
    </format>
    <format dxfId="2465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8"/>
          </reference>
          <reference field="3" count="1" selected="0">
            <x v="3"/>
          </reference>
          <reference field="5" count="1">
            <x v="125"/>
          </reference>
        </references>
      </pivotArea>
    </format>
    <format dxfId="2466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50"/>
          </reference>
          <reference field="3" count="1" selected="0">
            <x v="0"/>
          </reference>
          <reference field="5" count="1">
            <x v="54"/>
          </reference>
        </references>
      </pivotArea>
    </format>
    <format dxfId="2467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50"/>
          </reference>
          <reference field="3" count="1" selected="0">
            <x v="2"/>
          </reference>
          <reference field="5" count="1">
            <x v="93"/>
          </reference>
        </references>
      </pivotArea>
    </format>
    <format dxfId="2468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52"/>
          </reference>
          <reference field="3" count="1" selected="0">
            <x v="0"/>
          </reference>
          <reference field="5" count="1">
            <x v="74"/>
          </reference>
        </references>
      </pivotArea>
    </format>
    <format dxfId="2469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59"/>
          </reference>
          <reference field="3" count="1" selected="0">
            <x v="2"/>
          </reference>
          <reference field="5" count="1">
            <x v="92"/>
          </reference>
        </references>
      </pivotArea>
    </format>
    <format dxfId="247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18"/>
          </reference>
          <reference field="3" count="1" selected="0">
            <x v="0"/>
          </reference>
          <reference field="5" count="3">
            <x v="4"/>
            <x v="60"/>
            <x v="107"/>
          </reference>
        </references>
      </pivotArea>
    </format>
    <format dxfId="247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2"/>
          </reference>
          <reference field="3" count="1" selected="0">
            <x v="0"/>
          </reference>
          <reference field="5" count="1">
            <x v="67"/>
          </reference>
        </references>
      </pivotArea>
    </format>
    <format dxfId="247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5"/>
          </reference>
          <reference field="3" count="1" selected="0">
            <x v="2"/>
          </reference>
          <reference field="5" count="1">
            <x v="102"/>
          </reference>
        </references>
      </pivotArea>
    </format>
    <format dxfId="247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6"/>
          </reference>
          <reference field="3" count="1" selected="0">
            <x v="0"/>
          </reference>
          <reference field="5" count="1">
            <x v="66"/>
          </reference>
        </references>
      </pivotArea>
    </format>
    <format dxfId="247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0"/>
          </reference>
          <reference field="3" count="1" selected="0">
            <x v="0"/>
          </reference>
          <reference field="5" count="2">
            <x v="22"/>
            <x v="45"/>
          </reference>
        </references>
      </pivotArea>
    </format>
    <format dxfId="247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0"/>
          </reference>
          <reference field="3" count="1" selected="0">
            <x v="2"/>
          </reference>
          <reference field="5" count="1">
            <x v="112"/>
          </reference>
        </references>
      </pivotArea>
    </format>
    <format dxfId="247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2"/>
          </reference>
          <reference field="3" count="1" selected="0">
            <x v="0"/>
          </reference>
          <reference field="5" count="1">
            <x v="106"/>
          </reference>
        </references>
      </pivotArea>
    </format>
    <format dxfId="247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2"/>
          </reference>
          <reference field="3" count="1" selected="0">
            <x v="1"/>
          </reference>
          <reference field="5" count="1">
            <x v="38"/>
          </reference>
        </references>
      </pivotArea>
    </format>
    <format dxfId="247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2"/>
          </reference>
          <reference field="3" count="1" selected="0">
            <x v="2"/>
          </reference>
          <reference field="5" count="1">
            <x v="80"/>
          </reference>
        </references>
      </pivotArea>
    </format>
    <format dxfId="247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7"/>
          </reference>
          <reference field="3" count="1" selected="0">
            <x v="0"/>
          </reference>
          <reference field="5" count="3">
            <x v="50"/>
            <x v="61"/>
            <x v="77"/>
          </reference>
        </references>
      </pivotArea>
    </format>
    <format dxfId="248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7"/>
          </reference>
          <reference field="3" count="1" selected="0">
            <x v="1"/>
          </reference>
          <reference field="5" count="1">
            <x v="28"/>
          </reference>
        </references>
      </pivotArea>
    </format>
    <format dxfId="248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8"/>
          </reference>
          <reference field="3" count="1" selected="0">
            <x v="0"/>
          </reference>
          <reference field="5" count="2">
            <x v="9"/>
            <x v="47"/>
          </reference>
        </references>
      </pivotArea>
    </format>
    <format dxfId="248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9"/>
          </reference>
          <reference field="3" count="1" selected="0">
            <x v="3"/>
          </reference>
          <reference field="5" count="1">
            <x v="123"/>
          </reference>
        </references>
      </pivotArea>
    </format>
    <format dxfId="248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50"/>
          </reference>
          <reference field="3" count="1" selected="0">
            <x v="0"/>
          </reference>
          <reference field="5" count="1">
            <x v="48"/>
          </reference>
        </references>
      </pivotArea>
    </format>
    <format dxfId="248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62"/>
          </reference>
          <reference field="3" count="1" selected="0">
            <x v="0"/>
          </reference>
          <reference field="5" count="1">
            <x v="110"/>
          </reference>
        </references>
      </pivotArea>
    </format>
    <format dxfId="2485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62"/>
          </reference>
          <reference field="3" count="1" selected="0">
            <x v="1"/>
          </reference>
          <reference field="5" count="2">
            <x v="12"/>
            <x v="70"/>
          </reference>
        </references>
      </pivotArea>
    </format>
    <format dxfId="248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62"/>
          </reference>
          <reference field="3" count="1" selected="0">
            <x v="2"/>
          </reference>
          <reference field="5" count="1">
            <x v="101"/>
          </reference>
        </references>
      </pivotArea>
    </format>
    <format dxfId="248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5"/>
          </reference>
          <reference field="3" count="1" selected="0">
            <x v="3"/>
          </reference>
          <reference field="5" count="1">
            <x v="127"/>
          </reference>
        </references>
      </pivotArea>
    </format>
    <format dxfId="248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61"/>
          </reference>
          <reference field="3" count="1" selected="0">
            <x v="1"/>
          </reference>
          <reference field="5" count="1">
            <x v="31"/>
          </reference>
        </references>
      </pivotArea>
    </format>
    <format dxfId="2489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20"/>
          </reference>
          <reference field="3" count="1" selected="0">
            <x v="2"/>
          </reference>
          <reference field="5" count="1">
            <x v="79"/>
          </reference>
        </references>
      </pivotArea>
    </format>
    <format dxfId="249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34"/>
          </reference>
          <reference field="3" count="1" selected="0">
            <x v="1"/>
          </reference>
          <reference field="5" count="1">
            <x v="30"/>
          </reference>
        </references>
      </pivotArea>
    </format>
    <format dxfId="2491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4"/>
          </reference>
          <reference field="3" count="1" selected="0">
            <x v="0"/>
          </reference>
          <reference field="5" count="1">
            <x v="69"/>
          </reference>
        </references>
      </pivotArea>
    </format>
    <format dxfId="2492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4"/>
          </reference>
          <reference field="3" count="1" selected="0">
            <x v="1"/>
          </reference>
          <reference field="5" count="1">
            <x v="41"/>
          </reference>
        </references>
      </pivotArea>
    </format>
    <format dxfId="2493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47"/>
          </reference>
          <reference field="3" count="1" selected="0">
            <x v="1"/>
          </reference>
          <reference field="5" count="1">
            <x v="18"/>
          </reference>
        </references>
      </pivotArea>
    </format>
    <format dxfId="2494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47"/>
          </reference>
          <reference field="3" count="1" selected="0">
            <x v="2"/>
          </reference>
          <reference field="5" count="1">
            <x v="105"/>
          </reference>
        </references>
      </pivotArea>
    </format>
    <format dxfId="2495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0"/>
          </reference>
          <reference field="5" count="3">
            <x v="3"/>
            <x v="11"/>
            <x v="42"/>
          </reference>
        </references>
      </pivotArea>
    </format>
    <format dxfId="2496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1"/>
          </reference>
          <reference field="5" count="1">
            <x v="36"/>
          </reference>
        </references>
      </pivotArea>
    </format>
    <format dxfId="2497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57"/>
          </reference>
          <reference field="3" count="1" selected="0">
            <x v="3"/>
          </reference>
          <reference field="5" count="1">
            <x v="119"/>
          </reference>
        </references>
      </pivotArea>
    </format>
    <format dxfId="2498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67"/>
          </reference>
          <reference field="3" count="1" selected="0">
            <x v="2"/>
          </reference>
          <reference field="5" count="1">
            <x v="84"/>
          </reference>
        </references>
      </pivotArea>
    </format>
    <format dxfId="2499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11"/>
          </reference>
          <reference field="3" count="1" selected="0">
            <x v="2"/>
          </reference>
          <reference field="5" count="1">
            <x v="85"/>
          </reference>
        </references>
      </pivotArea>
    </format>
    <format dxfId="250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23"/>
          </reference>
          <reference field="3" count="1" selected="0">
            <x v="0"/>
          </reference>
          <reference field="5" count="1">
            <x v="16"/>
          </reference>
        </references>
      </pivotArea>
    </format>
    <format dxfId="2501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7"/>
          </reference>
          <reference field="3" count="1" selected="0">
            <x v="1"/>
          </reference>
          <reference field="5" count="1">
            <x v="78"/>
          </reference>
        </references>
      </pivotArea>
    </format>
    <format dxfId="2502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60"/>
          </reference>
          <reference field="3" count="1" selected="0">
            <x v="2"/>
          </reference>
          <reference field="5" count="1">
            <x v="88"/>
          </reference>
        </references>
      </pivotArea>
    </format>
    <format dxfId="2503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5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2504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5"/>
          </reference>
          <reference field="3" count="1" selected="0">
            <x v="2"/>
          </reference>
          <reference field="5" count="1">
            <x v="82"/>
          </reference>
        </references>
      </pivotArea>
    </format>
    <format dxfId="2505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26"/>
          </reference>
          <reference field="3" count="1" selected="0">
            <x v="2"/>
          </reference>
          <reference field="5" count="1">
            <x v="96"/>
          </reference>
        </references>
      </pivotArea>
    </format>
    <format dxfId="2506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47"/>
          </reference>
          <reference field="3" count="1" selected="0">
            <x v="2"/>
          </reference>
          <reference field="5" count="1">
            <x v="90"/>
          </reference>
        </references>
      </pivotArea>
    </format>
    <format dxfId="2507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65"/>
          </reference>
          <reference field="3" count="1" selected="0">
            <x v="2"/>
          </reference>
          <reference field="5" count="1">
            <x v="89"/>
          </reference>
        </references>
      </pivotArea>
    </format>
    <format dxfId="2508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50"/>
          </reference>
          <reference field="3" count="1" selected="0">
            <x v="0"/>
          </reference>
          <reference field="5" count="1">
            <x v="108"/>
          </reference>
        </references>
      </pivotArea>
    </format>
    <format dxfId="2509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58"/>
          </reference>
          <reference field="3" count="1" selected="0">
            <x v="0"/>
          </reference>
          <reference field="5" count="1">
            <x v="8"/>
          </reference>
        </references>
      </pivotArea>
    </format>
    <format dxfId="2510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6"/>
          </reference>
          <reference field="3" count="1" selected="0">
            <x v="2"/>
          </reference>
          <reference field="5" count="1">
            <x v="100"/>
          </reference>
        </references>
      </pivotArea>
    </format>
    <format dxfId="2511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7"/>
          </reference>
          <reference field="3" count="1" selected="0">
            <x v="0"/>
          </reference>
          <reference field="5" count="1">
            <x v="62"/>
          </reference>
        </references>
      </pivotArea>
    </format>
    <format dxfId="2512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8"/>
          </reference>
          <reference field="3" count="1" selected="0">
            <x v="2"/>
          </reference>
          <reference field="5" count="1">
            <x v="99"/>
          </reference>
        </references>
      </pivotArea>
    </format>
    <format dxfId="2513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9"/>
          </reference>
          <reference field="3" count="1" selected="0">
            <x v="2"/>
          </reference>
          <reference field="5" count="1">
            <x v="56"/>
          </reference>
        </references>
      </pivotArea>
    </format>
    <format dxfId="2514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10"/>
          </reference>
          <reference field="3" count="1" selected="0">
            <x v="2"/>
          </reference>
          <reference field="5" count="1">
            <x v="86"/>
          </reference>
        </references>
      </pivotArea>
    </format>
    <format dxfId="2515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2"/>
          </reference>
          <reference field="3" count="1" selected="0">
            <x v="3"/>
          </reference>
          <reference field="5" count="1">
            <x v="134"/>
          </reference>
        </references>
      </pivotArea>
    </format>
    <format dxfId="2516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18"/>
          </reference>
          <reference field="3" count="1" selected="0">
            <x v="3"/>
          </reference>
          <reference field="5" count="1">
            <x v="138"/>
          </reference>
        </references>
      </pivotArea>
    </format>
    <format dxfId="2517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36"/>
          </reference>
          <reference field="3" count="1" selected="0">
            <x v="3"/>
          </reference>
          <reference field="5" count="1">
            <x v="137"/>
          </reference>
        </references>
      </pivotArea>
    </format>
    <format dxfId="2518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3" count="1" selected="0">
            <x v="3"/>
          </reference>
          <reference field="5" count="1">
            <x v="114"/>
          </reference>
        </references>
      </pivotArea>
    </format>
    <format dxfId="2519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2"/>
          </reference>
          <reference field="3" count="1" selected="0">
            <x v="3"/>
          </reference>
          <reference field="5" count="1">
            <x v="140"/>
          </reference>
        </references>
      </pivotArea>
    </format>
    <format dxfId="2520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12"/>
          </reference>
          <reference field="3" count="1" selected="0">
            <x v="3"/>
          </reference>
          <reference field="5" count="1">
            <x v="120"/>
          </reference>
        </references>
      </pivotArea>
    </format>
    <format dxfId="2521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4"/>
          </reference>
          <reference field="3" count="1" selected="0">
            <x v="3"/>
          </reference>
          <reference field="5" count="2">
            <x v="121"/>
            <x v="122"/>
          </reference>
        </references>
      </pivotArea>
    </format>
    <format dxfId="2522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7"/>
          </reference>
          <reference field="3" count="1" selected="0">
            <x v="3"/>
          </reference>
          <reference field="5" count="1">
            <x v="128"/>
          </reference>
        </references>
      </pivotArea>
    </format>
    <format dxfId="2523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51"/>
          </reference>
          <reference field="3" count="1" selected="0">
            <x v="3"/>
          </reference>
          <reference field="5" count="1">
            <x v="124"/>
          </reference>
        </references>
      </pivotArea>
    </format>
    <format dxfId="2524">
      <pivotArea dataOnly="0" labelOnly="1" outline="0" fieldPosition="0">
        <references count="4">
          <reference field="1" count="1" selected="0">
            <x v="22"/>
          </reference>
          <reference field="2" count="1" selected="0">
            <x v="56"/>
          </reference>
          <reference field="3" count="1" selected="0">
            <x v="3"/>
          </reference>
          <reference field="5" count="1">
            <x v="126"/>
          </reference>
        </references>
      </pivotArea>
    </format>
    <format dxfId="2525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6"/>
          </reference>
          <reference field="3" count="1" selected="0">
            <x v="3"/>
          </reference>
          <reference field="5" count="2">
            <x v="135"/>
            <x v="139"/>
          </reference>
        </references>
      </pivotArea>
    </format>
    <format dxfId="2526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70"/>
          </reference>
          <reference field="3" count="1" selected="0">
            <x v="3"/>
          </reference>
          <reference field="5" count="1">
            <x v="130"/>
          </reference>
        </references>
      </pivotArea>
    </format>
    <format dxfId="2527">
      <pivotArea dataOnly="0" labelOnly="1" outline="0" fieldPosition="0">
        <references count="4">
          <reference field="1" count="1" selected="0">
            <x v="24"/>
          </reference>
          <reference field="2" count="1" selected="0">
            <x v="47"/>
          </reference>
          <reference field="3" count="1" selected="0">
            <x v="3"/>
          </reference>
          <reference field="5" count="1">
            <x v="131"/>
          </reference>
        </references>
      </pivotArea>
    </format>
    <format dxfId="2528">
      <pivotArea dataOnly="0" labelOnly="1" outline="0" fieldPosition="0">
        <references count="4">
          <reference field="1" count="1" selected="0">
            <x v="25"/>
          </reference>
          <reference field="2" count="1" selected="0">
            <x v="64"/>
          </reference>
          <reference field="3" count="1" selected="0">
            <x v="3"/>
          </reference>
          <reference field="5" count="1">
            <x v="132"/>
          </reference>
        </references>
      </pivotArea>
    </format>
    <format dxfId="2529">
      <pivotArea field="5" type="button" dataOnly="0" labelOnly="1" outline="0" axis="axisRow" fieldPosition="4"/>
    </format>
    <format dxfId="2530">
      <pivotArea field="5" type="button" dataOnly="0" labelOnly="1" outline="0" axis="axisRow" fieldPosition="4"/>
    </format>
    <format dxfId="2531">
      <pivotArea field="2" type="button" dataOnly="0" labelOnly="1" outline="0" axis="axisRow" fieldPosition="1"/>
    </format>
    <format dxfId="2532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533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534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535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536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537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538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539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540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541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542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543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544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545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546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547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548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549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550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551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552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553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554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555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556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557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558">
      <pivotArea field="2" type="button" dataOnly="0" labelOnly="1" outline="0" axis="axisRow" fieldPosition="1"/>
    </format>
    <format dxfId="2559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560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561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562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563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564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565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566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567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568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569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570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571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572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573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574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575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576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577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578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579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580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581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582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583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584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585">
      <pivotArea field="2" type="button" dataOnly="0" labelOnly="1" outline="0" axis="axisRow" fieldPosition="1"/>
    </format>
    <format dxfId="2586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587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588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589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590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591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592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593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594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595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596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597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598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599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600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601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602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603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604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605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606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607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608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609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610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611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612">
      <pivotArea field="2" type="button" dataOnly="0" labelOnly="1" outline="0" axis="axisRow" fieldPosition="1"/>
    </format>
    <format dxfId="2613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614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615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616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617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618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619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620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621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622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623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624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625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626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627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628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629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630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631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632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633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634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635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636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637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638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639">
      <pivotArea field="2" type="button" dataOnly="0" labelOnly="1" outline="0" axis="axisRow" fieldPosition="1"/>
    </format>
    <format dxfId="2640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641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642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643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644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645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646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647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648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649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650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651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652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653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654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655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656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657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658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659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660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661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662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663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664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665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666">
      <pivotArea field="2" type="button" dataOnly="0" labelOnly="1" outline="0" axis="axisRow" fieldPosition="1"/>
    </format>
    <format dxfId="2667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668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669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670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671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672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673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674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675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676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677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678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679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680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681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682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683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684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685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686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687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688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689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690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691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692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693">
      <pivotArea field="2" type="button" dataOnly="0" labelOnly="1" outline="0" axis="axisRow" fieldPosition="1"/>
    </format>
    <format dxfId="2694">
      <pivotArea dataOnly="0" labelOnly="1" outline="0" fieldPosition="0">
        <references count="1">
          <reference field="2" count="0"/>
        </references>
      </pivotArea>
    </format>
    <format dxfId="2695">
      <pivotArea field="1" type="button" dataOnly="0" labelOnly="1" outline="0" axis="axisRow" fieldPosition="0"/>
    </format>
    <format dxfId="2696">
      <pivotArea dataOnly="0" labelOnly="1" outline="0" fieldPosition="0">
        <references count="1">
          <reference field="1" count="0"/>
        </references>
      </pivotArea>
    </format>
    <format dxfId="2697">
      <pivotArea field="1" type="button" dataOnly="0" labelOnly="1" outline="0" axis="axisRow" fieldPosition="0"/>
    </format>
    <format dxfId="2698">
      <pivotArea field="4" type="button" dataOnly="0" labelOnly="1" outline="0" axis="axisRow" fieldPosition="3"/>
    </format>
    <format dxfId="2699">
      <pivotArea field="2" type="button" dataOnly="0" labelOnly="1" outline="0" axis="axisRow" fieldPosition="1"/>
    </format>
    <format dxfId="2700">
      <pivotArea dataOnly="0" labelOnly="1" outline="0" fieldPosition="0">
        <references count="2">
          <reference field="1" count="1" selected="0">
            <x v="0"/>
          </reference>
          <reference field="2" count="8">
            <x v="13"/>
            <x v="18"/>
            <x v="44"/>
            <x v="47"/>
            <x v="50"/>
            <x v="53"/>
            <x v="55"/>
            <x v="66"/>
          </reference>
        </references>
      </pivotArea>
    </format>
    <format dxfId="2701">
      <pivotArea dataOnly="0" labelOnly="1" outline="0" fieldPosition="0">
        <references count="2">
          <reference field="1" count="1" selected="0">
            <x v="1"/>
          </reference>
          <reference field="2" count="2">
            <x v="27"/>
            <x v="43"/>
          </reference>
        </references>
      </pivotArea>
    </format>
    <format dxfId="2702">
      <pivotArea dataOnly="0" labelOnly="1" outline="0" fieldPosition="0">
        <references count="2">
          <reference field="1" count="1" selected="0">
            <x v="2"/>
          </reference>
          <reference field="2" count="2">
            <x v="24"/>
            <x v="29"/>
          </reference>
        </references>
      </pivotArea>
    </format>
    <format dxfId="2703">
      <pivotArea dataOnly="0" labelOnly="1" outline="0" fieldPosition="0">
        <references count="2">
          <reference field="1" count="1" selected="0">
            <x v="3"/>
          </reference>
          <reference field="2" count="11">
            <x v="0"/>
            <x v="1"/>
            <x v="3"/>
            <x v="15"/>
            <x v="16"/>
            <x v="21"/>
            <x v="33"/>
            <x v="40"/>
            <x v="50"/>
            <x v="63"/>
            <x v="68"/>
          </reference>
        </references>
      </pivotArea>
    </format>
    <format dxfId="2704">
      <pivotArea dataOnly="0" labelOnly="1" outline="0" fieldPosition="0">
        <references count="2">
          <reference field="1" count="1" selected="0">
            <x v="4"/>
          </reference>
          <reference field="2" count="1">
            <x v="47"/>
          </reference>
        </references>
      </pivotArea>
    </format>
    <format dxfId="2705">
      <pivotArea dataOnly="0" labelOnly="1" outline="0" fieldPosition="0">
        <references count="2">
          <reference field="1" count="1" selected="0">
            <x v="5"/>
          </reference>
          <reference field="2" count="2">
            <x v="15"/>
            <x v="25"/>
          </reference>
        </references>
      </pivotArea>
    </format>
    <format dxfId="2706">
      <pivotArea dataOnly="0" labelOnly="1" outline="0" fieldPosition="0">
        <references count="2">
          <reference field="1" count="1" selected="0">
            <x v="6"/>
          </reference>
          <reference field="2" count="3">
            <x v="17"/>
            <x v="23"/>
            <x v="28"/>
          </reference>
        </references>
      </pivotArea>
    </format>
    <format dxfId="2707">
      <pivotArea dataOnly="0" labelOnly="1" outline="0" fieldPosition="0">
        <references count="2">
          <reference field="1" count="1" selected="0">
            <x v="7"/>
          </reference>
          <reference field="2" count="8">
            <x v="4"/>
            <x v="16"/>
            <x v="30"/>
            <x v="32"/>
            <x v="38"/>
            <x v="50"/>
            <x v="52"/>
            <x v="59"/>
          </reference>
        </references>
      </pivotArea>
    </format>
    <format dxfId="2708">
      <pivotArea dataOnly="0" labelOnly="1" outline="0" fieldPosition="0">
        <references count="2">
          <reference field="1" count="1" selected="0">
            <x v="8"/>
          </reference>
          <reference field="2" count="8">
            <x v="18"/>
            <x v="32"/>
            <x v="35"/>
            <x v="36"/>
            <x v="40"/>
            <x v="42"/>
            <x v="47"/>
            <x v="48"/>
          </reference>
        </references>
      </pivotArea>
    </format>
    <format dxfId="2709">
      <pivotArea dataOnly="0" labelOnly="1" outline="0" fieldPosition="0">
        <references count="2">
          <reference field="1" count="1" selected="0">
            <x v="9"/>
          </reference>
          <reference field="2" count="3">
            <x v="49"/>
            <x v="50"/>
            <x v="62"/>
          </reference>
        </references>
      </pivotArea>
    </format>
    <format dxfId="2710">
      <pivotArea dataOnly="0" labelOnly="1" outline="0" fieldPosition="0">
        <references count="2">
          <reference field="1" count="1" selected="0">
            <x v="10"/>
          </reference>
          <reference field="2" count="2">
            <x v="5"/>
            <x v="61"/>
          </reference>
        </references>
      </pivotArea>
    </format>
    <format dxfId="2711">
      <pivotArea dataOnly="0" labelOnly="1" outline="0" fieldPosition="0">
        <references count="2">
          <reference field="1" count="1" selected="0">
            <x v="11"/>
          </reference>
          <reference field="2" count="2">
            <x v="20"/>
            <x v="34"/>
          </reference>
        </references>
      </pivotArea>
    </format>
    <format dxfId="2712">
      <pivotArea dataOnly="0" labelOnly="1" outline="0" fieldPosition="0">
        <references count="2">
          <reference field="1" count="1" selected="0">
            <x v="12"/>
          </reference>
          <reference field="2" count="5">
            <x v="14"/>
            <x v="47"/>
            <x v="54"/>
            <x v="57"/>
            <x v="67"/>
          </reference>
        </references>
      </pivotArea>
    </format>
    <format dxfId="2713">
      <pivotArea dataOnly="0" labelOnly="1" outline="0" fieldPosition="0">
        <references count="2">
          <reference field="1" count="1" selected="0">
            <x v="13"/>
          </reference>
          <reference field="2" count="4">
            <x v="11"/>
            <x v="23"/>
            <x v="47"/>
            <x v="60"/>
          </reference>
        </references>
      </pivotArea>
    </format>
    <format dxfId="2714">
      <pivotArea dataOnly="0" labelOnly="1" outline="0" fieldPosition="0">
        <references count="2">
          <reference field="1" count="1" selected="0">
            <x v="14"/>
          </reference>
          <reference field="2" count="2">
            <x v="15"/>
            <x v="26"/>
          </reference>
        </references>
      </pivotArea>
    </format>
    <format dxfId="2715">
      <pivotArea dataOnly="0" labelOnly="1" outline="0" fieldPosition="0">
        <references count="2">
          <reference field="1" count="1" selected="0">
            <x v="15"/>
          </reference>
          <reference field="2" count="2">
            <x v="47"/>
            <x v="65"/>
          </reference>
        </references>
      </pivotArea>
    </format>
    <format dxfId="2716">
      <pivotArea dataOnly="0" labelOnly="1" outline="0" fieldPosition="0">
        <references count="2">
          <reference field="1" count="1" selected="0">
            <x v="16"/>
          </reference>
          <reference field="2" count="2">
            <x v="50"/>
            <x v="58"/>
          </reference>
        </references>
      </pivotArea>
    </format>
    <format dxfId="2717">
      <pivotArea dataOnly="0" labelOnly="1" outline="0" fieldPosition="0">
        <references count="2">
          <reference field="1" count="1" selected="0">
            <x v="17"/>
          </reference>
          <reference field="2" count="4">
            <x v="6"/>
            <x v="7"/>
            <x v="8"/>
            <x v="9"/>
          </reference>
        </references>
      </pivotArea>
    </format>
    <format dxfId="2718">
      <pivotArea dataOnly="0" labelOnly="1" outline="0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719">
      <pivotArea dataOnly="0" labelOnly="1" outline="0" fieldPosition="0">
        <references count="2">
          <reference field="1" count="1" selected="0">
            <x v="19"/>
          </reference>
          <reference field="2" count="5">
            <x v="2"/>
            <x v="18"/>
            <x v="36"/>
            <x v="41"/>
            <x v="42"/>
          </reference>
        </references>
      </pivotArea>
    </format>
    <format dxfId="2720">
      <pivotArea dataOnly="0" labelOnly="1" outline="0" fieldPosition="0">
        <references count="2">
          <reference field="1" count="1" selected="0">
            <x v="20"/>
          </reference>
          <reference field="2" count="3">
            <x v="12"/>
            <x v="44"/>
            <x v="47"/>
          </reference>
        </references>
      </pivotArea>
    </format>
    <format dxfId="2721">
      <pivotArea dataOnly="0" labelOnly="1" outline="0" fieldPosition="0">
        <references count="2">
          <reference field="1" count="1" selected="0">
            <x v="21"/>
          </reference>
          <reference field="2" count="1">
            <x v="51"/>
          </reference>
        </references>
      </pivotArea>
    </format>
    <format dxfId="2722">
      <pivotArea dataOnly="0" labelOnly="1" outline="0" fieldPosition="0">
        <references count="2">
          <reference field="1" count="1" selected="0">
            <x v="22"/>
          </reference>
          <reference field="2" count="1">
            <x v="56"/>
          </reference>
        </references>
      </pivotArea>
    </format>
    <format dxfId="2723">
      <pivotArea dataOnly="0" labelOnly="1" outline="0" fieldPosition="0">
        <references count="2">
          <reference field="1" count="1" selected="0">
            <x v="23"/>
          </reference>
          <reference field="2" count="2">
            <x v="6"/>
            <x v="70"/>
          </reference>
        </references>
      </pivotArea>
    </format>
    <format dxfId="2724">
      <pivotArea dataOnly="0" labelOnly="1" outline="0" fieldPosition="0">
        <references count="2">
          <reference field="1" count="1" selected="0">
            <x v="24"/>
          </reference>
          <reference field="2" count="1">
            <x v="47"/>
          </reference>
        </references>
      </pivotArea>
    </format>
    <format dxfId="2725">
      <pivotArea dataOnly="0" labelOnly="1" outline="0" fieldPosition="0">
        <references count="2">
          <reference field="1" count="1" selected="0">
            <x v="25"/>
          </reference>
          <reference field="2" count="1">
            <x v="64"/>
          </reference>
        </references>
      </pivotArea>
    </format>
    <format dxfId="2726">
      <pivotArea field="5" type="button" dataOnly="0" labelOnly="1" outline="0" axis="axisRow" fieldPosition="4"/>
    </format>
    <format dxfId="272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3"/>
          </reference>
          <reference field="3" count="1" selected="0">
            <x v="2"/>
          </reference>
          <reference field="4" count="1" selected="0">
            <x v="85"/>
          </reference>
          <reference field="5" count="1">
            <x v="81"/>
          </reference>
        </references>
      </pivotArea>
    </format>
    <format dxfId="272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28"/>
          </reference>
          <reference field="5" count="1">
            <x v="76"/>
          </reference>
        </references>
      </pivotArea>
    </format>
    <format dxfId="272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30"/>
          </reference>
          <reference field="5" count="1">
            <x v="72"/>
          </reference>
        </references>
      </pivotArea>
    </format>
    <format dxfId="273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38"/>
          </reference>
          <reference field="5" count="1">
            <x v="58"/>
          </reference>
        </references>
      </pivotArea>
    </format>
    <format dxfId="273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8"/>
          </reference>
          <reference field="3" count="1" selected="0">
            <x v="2"/>
          </reference>
          <reference field="4" count="1" selected="0">
            <x v="108"/>
          </reference>
          <reference field="5" count="1">
            <x v="58"/>
          </reference>
        </references>
      </pivotArea>
    </format>
    <format dxfId="273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8"/>
          </reference>
          <reference field="3" count="1" selected="0">
            <x v="2"/>
          </reference>
          <reference field="4" count="1" selected="0">
            <x v="110"/>
          </reference>
          <reference field="5" count="1">
            <x v="103"/>
          </reference>
        </references>
      </pivotArea>
    </format>
    <format dxfId="273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4"/>
          </reference>
          <reference field="3" count="1" selected="0">
            <x v="0"/>
          </reference>
          <reference field="4" count="1" selected="0">
            <x v="37"/>
          </reference>
          <reference field="5" count="1">
            <x v="37"/>
          </reference>
        </references>
      </pivotArea>
    </format>
    <format dxfId="273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4"/>
          </reference>
          <reference field="3" count="1" selected="0">
            <x v="2"/>
          </reference>
          <reference field="4" count="1" selected="0">
            <x v="95"/>
          </reference>
          <reference field="5" count="1">
            <x v="91"/>
          </reference>
        </references>
      </pivotArea>
    </format>
    <format dxfId="273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0"/>
          </reference>
          <reference field="5" count="1">
            <x v="19"/>
          </reference>
        </references>
      </pivotArea>
    </format>
    <format dxfId="273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8"/>
          </reference>
          <reference field="5" count="1">
            <x v="23"/>
          </reference>
        </references>
      </pivotArea>
    </format>
    <format dxfId="2737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62"/>
          </reference>
          <reference field="5" count="1">
            <x v="59"/>
          </reference>
        </references>
      </pivotArea>
    </format>
    <format dxfId="273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66"/>
          </reference>
          <reference field="5" count="1">
            <x v="49"/>
          </reference>
        </references>
      </pivotArea>
    </format>
    <format dxfId="273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9"/>
          </reference>
          <reference field="5" count="1">
            <x v="13"/>
          </reference>
        </references>
      </pivotArea>
    </format>
    <format dxfId="274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75"/>
          </reference>
        </references>
      </pivotArea>
    </format>
    <format dxfId="274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69"/>
          </reference>
          <reference field="5" count="1">
            <x v="40"/>
          </reference>
        </references>
      </pivotArea>
    </format>
    <format dxfId="274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39"/>
          </reference>
        </references>
      </pivotArea>
    </format>
    <format dxfId="274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3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55"/>
          </reference>
        </references>
      </pivotArea>
    </format>
    <format dxfId="274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3"/>
          </reference>
          <reference field="3" count="1" selected="0">
            <x v="1"/>
          </reference>
          <reference field="4" count="1" selected="0">
            <x v="56"/>
          </reference>
          <reference field="5" count="1">
            <x v="32"/>
          </reference>
        </references>
      </pivotArea>
    </format>
    <format dxfId="274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55"/>
          </reference>
          <reference field="3" count="1" selected="0">
            <x v="2"/>
          </reference>
          <reference field="4" count="1" selected="0">
            <x v="102"/>
          </reference>
          <reference field="5" count="1">
            <x v="97"/>
          </reference>
        </references>
      </pivotArea>
    </format>
    <format dxfId="274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66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71"/>
          </reference>
        </references>
      </pivotArea>
    </format>
    <format dxfId="274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7"/>
          </reference>
          <reference field="3" count="1" selected="0">
            <x v="2"/>
          </reference>
          <reference field="4" count="1" selected="0">
            <x v="112"/>
          </reference>
          <reference field="5" count="1">
            <x v="104"/>
          </reference>
        </references>
      </pivotArea>
    </format>
    <format dxfId="2748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43"/>
          </reference>
          <reference field="3" count="1" selected="0">
            <x v="0"/>
          </reference>
          <reference field="4" count="1" selected="0">
            <x v="47"/>
          </reference>
          <reference field="5" count="1">
            <x v="26"/>
          </reference>
        </references>
      </pivotArea>
    </format>
    <format dxfId="274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74"/>
          </reference>
          <reference field="5" count="1">
            <x v="7"/>
          </reference>
        </references>
      </pivotArea>
    </format>
    <format dxfId="2750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24"/>
          </reference>
          <reference field="3" count="1" selected="0">
            <x v="0"/>
          </reference>
          <reference field="4" count="1" selected="0">
            <x v="40"/>
          </reference>
          <reference field="5" count="1">
            <x v="14"/>
          </reference>
        </references>
      </pivotArea>
    </format>
    <format dxfId="2751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29"/>
          </reference>
          <reference field="3" count="1" selected="0">
            <x v="1"/>
          </reference>
          <reference field="4" count="1" selected="0">
            <x v="67"/>
          </reference>
          <reference field="5" count="1">
            <x v="57"/>
          </reference>
        </references>
      </pivotArea>
    </format>
    <format dxfId="2752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3"/>
          </reference>
          <reference field="5" count="1">
            <x v="44"/>
          </reference>
        </references>
      </pivotArea>
    </format>
    <format dxfId="2753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79"/>
          </reference>
          <reference field="5" count="1">
            <x v="46"/>
          </reference>
        </references>
      </pivotArea>
    </format>
    <format dxfId="2754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3"/>
          </reference>
          <reference field="3" count="1" selected="0">
            <x v="3"/>
          </reference>
          <reference field="4" count="1" selected="0">
            <x v="117"/>
          </reference>
          <reference field="5" count="1">
            <x v="116"/>
          </reference>
        </references>
      </pivotArea>
    </format>
    <format dxfId="2755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42"/>
          </reference>
          <reference field="5" count="1">
            <x v="2"/>
          </reference>
        </references>
      </pivotArea>
    </format>
    <format dxfId="2756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6"/>
          </reference>
          <reference field="3" count="1" selected="0">
            <x v="3"/>
          </reference>
          <reference field="4" count="1" selected="0">
            <x v="119"/>
          </reference>
          <reference field="5" count="1">
            <x v="118"/>
          </reference>
        </references>
      </pivotArea>
    </format>
    <format dxfId="2757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24"/>
          </reference>
        </references>
      </pivotArea>
    </format>
    <format dxfId="2758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32"/>
          </reference>
          <reference field="5" count="1">
            <x v="0"/>
          </reference>
        </references>
      </pivotArea>
    </format>
    <format dxfId="2759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43"/>
          </reference>
          <reference field="5" count="1">
            <x v="17"/>
          </reference>
        </references>
      </pivotArea>
    </format>
    <format dxfId="2760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1"/>
          </reference>
          <reference field="4" count="1" selected="0">
            <x v="57"/>
          </reference>
          <reference field="5" count="1">
            <x v="113"/>
          </reference>
        </references>
      </pivotArea>
    </format>
    <format dxfId="2761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2"/>
          </reference>
          <reference field="4" count="1" selected="0">
            <x v="91"/>
          </reference>
          <reference field="5" count="1">
            <x v="87"/>
          </reference>
        </references>
      </pivotArea>
    </format>
    <format dxfId="2762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21"/>
          </reference>
          <reference field="3" count="1" selected="0">
            <x v="3"/>
          </reference>
          <reference field="4" count="1" selected="0">
            <x v="118"/>
          </reference>
          <reference field="5" count="1">
            <x v="117"/>
          </reference>
        </references>
      </pivotArea>
    </format>
    <format dxfId="2763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33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1"/>
          </reference>
        </references>
      </pivotArea>
    </format>
    <format dxfId="2764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65"/>
          </reference>
        </references>
      </pivotArea>
    </format>
    <format dxfId="2765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46"/>
          </reference>
          <reference field="5" count="1">
            <x v="109"/>
          </reference>
        </references>
      </pivotArea>
    </format>
    <format dxfId="2766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82"/>
          </reference>
          <reference field="5" count="1">
            <x v="27"/>
          </reference>
        </references>
      </pivotArea>
    </format>
    <format dxfId="2767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63"/>
          </reference>
          <reference field="3" count="1" selected="0">
            <x v="3"/>
          </reference>
          <reference field="4" count="1" selected="0">
            <x v="120"/>
          </reference>
          <reference field="5" count="1">
            <x v="24"/>
          </reference>
        </references>
      </pivotArea>
    </format>
    <format dxfId="2768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68"/>
          </reference>
          <reference field="3" count="1" selected="0">
            <x v="2"/>
          </reference>
          <reference field="4" count="1" selected="0">
            <x v="98"/>
          </reference>
          <reference field="5" count="1">
            <x v="94"/>
          </reference>
        </references>
      </pivotArea>
    </format>
    <format dxfId="2769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75"/>
          </reference>
          <reference field="5" count="1">
            <x v="29"/>
          </reference>
        </references>
      </pivotArea>
    </format>
    <format dxfId="2770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70"/>
          </reference>
          <reference field="5" count="1">
            <x v="68"/>
          </reference>
        </references>
      </pivotArea>
    </format>
    <format dxfId="2771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25"/>
          </reference>
          <reference field="3" count="1" selected="0">
            <x v="0"/>
          </reference>
          <reference field="4" count="1" selected="0">
            <x v="22"/>
          </reference>
          <reference field="5" count="1">
            <x v="20"/>
          </reference>
        </references>
      </pivotArea>
    </format>
    <format dxfId="2772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25"/>
          </reference>
          <reference field="3" count="1" selected="0">
            <x v="0"/>
          </reference>
          <reference field="4" count="1" selected="0">
            <x v="35"/>
          </reference>
          <reference field="5" count="1">
            <x v="51"/>
          </reference>
        </references>
      </pivotArea>
    </format>
    <format dxfId="2773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25"/>
          </reference>
          <reference field="3" count="1" selected="0">
            <x v="0"/>
          </reference>
          <reference field="4" count="1" selected="0">
            <x v="44"/>
          </reference>
          <reference field="5" count="1">
            <x v="73"/>
          </reference>
        </references>
      </pivotArea>
    </format>
    <format dxfId="2774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65"/>
          </reference>
          <reference field="5" count="1">
            <x v="6"/>
          </reference>
        </references>
      </pivotArea>
    </format>
    <format dxfId="2775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7"/>
          </reference>
          <reference field="3" count="1" selected="0">
            <x v="3"/>
          </reference>
          <reference field="4" count="1" selected="0">
            <x v="116"/>
          </reference>
          <reference field="5" count="1">
            <x v="115"/>
          </reference>
        </references>
      </pivotArea>
    </format>
    <format dxfId="2776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26"/>
          </reference>
          <reference field="5" count="1">
            <x v="35"/>
          </reference>
        </references>
      </pivotArea>
    </format>
    <format dxfId="2777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23"/>
          </reference>
          <reference field="3" count="1" selected="0">
            <x v="1"/>
          </reference>
          <reference field="4" count="1" selected="0">
            <x v="63"/>
          </reference>
          <reference field="5" count="1">
            <x v="64"/>
          </reference>
        </references>
      </pivotArea>
    </format>
    <format dxfId="2778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81"/>
          </reference>
          <reference field="5" count="1">
            <x v="10"/>
          </reference>
        </references>
      </pivotArea>
    </format>
    <format dxfId="277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4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63"/>
          </reference>
        </references>
      </pivotArea>
    </format>
    <format dxfId="2780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16"/>
          </reference>
          <reference field="3" count="1" selected="0">
            <x v="3"/>
          </reference>
          <reference field="4" count="1" selected="0">
            <x v="138"/>
          </reference>
          <reference field="5" count="1">
            <x v="136"/>
          </reference>
        </references>
      </pivotArea>
    </format>
    <format dxfId="2781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33"/>
          </reference>
        </references>
      </pivotArea>
    </format>
    <format dxfId="2782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51"/>
          </reference>
          <reference field="5" count="1">
            <x v="52"/>
          </reference>
        </references>
      </pivotArea>
    </format>
    <format dxfId="2783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54"/>
          </reference>
          <reference field="5" count="1">
            <x v="53"/>
          </reference>
        </references>
      </pivotArea>
    </format>
    <format dxfId="2784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58"/>
          </reference>
          <reference field="5" count="1">
            <x v="25"/>
          </reference>
        </references>
      </pivotArea>
    </format>
    <format dxfId="2785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71"/>
          </reference>
          <reference field="5" count="1">
            <x v="34"/>
          </reference>
        </references>
      </pivotArea>
    </format>
    <format dxfId="2786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87"/>
          </reference>
          <reference field="5" count="1">
            <x v="83"/>
          </reference>
        </references>
      </pivotArea>
    </format>
    <format dxfId="2787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2"/>
          </reference>
          <reference field="4" count="1" selected="0">
            <x v="99"/>
          </reference>
          <reference field="5" count="1">
            <x v="111"/>
          </reference>
        </references>
      </pivotArea>
    </format>
    <format dxfId="2788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3"/>
          </reference>
          <reference field="4" count="1" selected="0">
            <x v="115"/>
          </reference>
          <reference field="5" count="1">
            <x v="15"/>
          </reference>
        </references>
      </pivotArea>
    </format>
    <format dxfId="278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3"/>
          </reference>
          <reference field="4" count="1" selected="0">
            <x v="131"/>
          </reference>
          <reference field="5" count="1">
            <x v="129"/>
          </reference>
        </references>
      </pivotArea>
    </format>
    <format dxfId="2790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0"/>
          </reference>
          <reference field="3" count="1" selected="0">
            <x v="3"/>
          </reference>
          <reference field="4" count="1" selected="0">
            <x v="135"/>
          </reference>
          <reference field="5" count="1">
            <x v="133"/>
          </reference>
        </references>
      </pivotArea>
    </format>
    <format dxfId="2791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64"/>
          </reference>
          <reference field="5" count="1">
            <x v="43"/>
          </reference>
        </references>
      </pivotArea>
    </format>
    <format dxfId="2792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8"/>
          </reference>
          <reference field="3" count="1" selected="0">
            <x v="1"/>
          </reference>
          <reference field="4" count="1" selected="0">
            <x v="78"/>
          </reference>
          <reference field="5" count="1">
            <x v="21"/>
          </reference>
        </references>
      </pivotArea>
    </format>
    <format dxfId="2793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8"/>
          </reference>
          <reference field="3" count="1" selected="0">
            <x v="2"/>
          </reference>
          <reference field="4" count="1" selected="0">
            <x v="100"/>
          </reference>
          <reference field="5" count="1">
            <x v="95"/>
          </reference>
        </references>
      </pivotArea>
    </format>
    <format dxfId="2794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8"/>
          </reference>
          <reference field="3" count="1" selected="0">
            <x v="2"/>
          </reference>
          <reference field="4" count="1" selected="0">
            <x v="104"/>
          </reference>
          <reference field="5" count="1">
            <x v="98"/>
          </reference>
        </references>
      </pivotArea>
    </format>
    <format dxfId="2795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8"/>
          </reference>
          <reference field="3" count="1" selected="0">
            <x v="3"/>
          </reference>
          <reference field="4" count="1" selected="0">
            <x v="127"/>
          </reference>
          <reference field="5" count="1">
            <x v="125"/>
          </reference>
        </references>
      </pivotArea>
    </format>
    <format dxfId="2796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17"/>
          </reference>
          <reference field="5" count="1">
            <x v="54"/>
          </reference>
        </references>
      </pivotArea>
    </format>
    <format dxfId="2797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0"/>
          </reference>
          <reference field="3" count="1" selected="0">
            <x v="2"/>
          </reference>
          <reference field="4" count="1" selected="0">
            <x v="97"/>
          </reference>
          <reference field="5" count="1">
            <x v="93"/>
          </reference>
        </references>
      </pivotArea>
    </format>
    <format dxfId="2798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2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74"/>
          </reference>
        </references>
      </pivotArea>
    </format>
    <format dxfId="279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9"/>
          </reference>
          <reference field="3" count="1" selected="0">
            <x v="2"/>
          </reference>
          <reference field="4" count="1" selected="0">
            <x v="96"/>
          </reference>
          <reference field="5" count="1">
            <x v="92"/>
          </reference>
        </references>
      </pivotArea>
    </format>
    <format dxfId="2800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23"/>
          </reference>
          <reference field="5" count="1">
            <x v="107"/>
          </reference>
        </references>
      </pivotArea>
    </format>
    <format dxfId="2801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36"/>
          </reference>
          <reference field="5" count="1">
            <x v="60"/>
          </reference>
        </references>
      </pivotArea>
    </format>
    <format dxfId="2802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18"/>
          </reference>
          <reference field="3" count="1" selected="0">
            <x v="0"/>
          </reference>
          <reference field="4" count="1" selected="0">
            <x v="50"/>
          </reference>
          <reference field="5" count="1">
            <x v="4"/>
          </reference>
        </references>
      </pivotArea>
    </format>
    <format dxfId="2803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2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67"/>
          </reference>
        </references>
      </pivotArea>
    </format>
    <format dxfId="2804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5"/>
          </reference>
          <reference field="3" count="1" selected="0">
            <x v="2"/>
          </reference>
          <reference field="4" count="1" selected="0">
            <x v="109"/>
          </reference>
          <reference field="5" count="1">
            <x v="102"/>
          </reference>
        </references>
      </pivotArea>
    </format>
    <format dxfId="2805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6"/>
          </reference>
          <reference field="3" count="1" selected="0">
            <x v="0"/>
          </reference>
          <reference field="4" count="1" selected="0">
            <x v="39"/>
          </reference>
          <reference field="5" count="1">
            <x v="66"/>
          </reference>
        </references>
      </pivotArea>
    </format>
    <format dxfId="2806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22"/>
          </reference>
        </references>
      </pivotArea>
    </format>
    <format dxfId="2807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0"/>
          </reference>
          <reference field="3" count="1" selected="0">
            <x v="0"/>
          </reference>
          <reference field="4" count="1" selected="0">
            <x v="16"/>
          </reference>
          <reference field="5" count="1">
            <x v="45"/>
          </reference>
        </references>
      </pivotArea>
    </format>
    <format dxfId="2808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0"/>
          </reference>
          <reference field="3" count="1" selected="0">
            <x v="2"/>
          </reference>
          <reference field="4" count="1" selected="0">
            <x v="103"/>
          </reference>
          <reference field="5" count="1">
            <x v="112"/>
          </reference>
        </references>
      </pivotArea>
    </format>
    <format dxfId="2809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2"/>
          </reference>
          <reference field="3" count="1" selected="0">
            <x v="0"/>
          </reference>
          <reference field="4" count="1" selected="0">
            <x v="11"/>
          </reference>
          <reference field="5" count="1">
            <x v="106"/>
          </reference>
        </references>
      </pivotArea>
    </format>
    <format dxfId="2810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2"/>
          </reference>
          <reference field="3" count="1" selected="0">
            <x v="1"/>
          </reference>
          <reference field="4" count="1" selected="0">
            <x v="68"/>
          </reference>
          <reference field="5" count="1">
            <x v="38"/>
          </reference>
        </references>
      </pivotArea>
    </format>
    <format dxfId="2811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2"/>
          </reference>
          <reference field="3" count="1" selected="0">
            <x v="2"/>
          </reference>
          <reference field="4" count="1" selected="0">
            <x v="84"/>
          </reference>
          <reference field="5" count="1">
            <x v="80"/>
          </reference>
        </references>
      </pivotArea>
    </format>
    <format dxfId="2812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77"/>
          </reference>
        </references>
      </pivotArea>
    </format>
    <format dxfId="2813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45"/>
          </reference>
          <reference field="5" count="1">
            <x v="61"/>
          </reference>
        </references>
      </pivotArea>
    </format>
    <format dxfId="2814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7"/>
          </reference>
          <reference field="3" count="1" selected="0">
            <x v="0"/>
          </reference>
          <reference field="4" count="1" selected="0">
            <x v="52"/>
          </reference>
          <reference field="5" count="1">
            <x v="50"/>
          </reference>
        </references>
      </pivotArea>
    </format>
    <format dxfId="2815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53"/>
          </reference>
          <reference field="5" count="1">
            <x v="28"/>
          </reference>
        </references>
      </pivotArea>
    </format>
    <format dxfId="2816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8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9"/>
          </reference>
        </references>
      </pivotArea>
    </format>
    <format dxfId="2817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48"/>
          </reference>
          <reference field="3" count="1" selected="0">
            <x v="0"/>
          </reference>
          <reference field="4" count="1" selected="0">
            <x v="29"/>
          </reference>
          <reference field="5" count="1">
            <x v="47"/>
          </reference>
        </references>
      </pivotArea>
    </format>
    <format dxfId="2818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49"/>
          </reference>
          <reference field="3" count="1" selected="0">
            <x v="3"/>
          </reference>
          <reference field="4" count="1" selected="0">
            <x v="125"/>
          </reference>
          <reference field="5" count="1">
            <x v="123"/>
          </reference>
        </references>
      </pivotArea>
    </format>
    <format dxfId="2819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48"/>
          </reference>
          <reference field="5" count="1">
            <x v="48"/>
          </reference>
        </references>
      </pivotArea>
    </format>
    <format dxfId="2820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62"/>
          </reference>
          <reference field="3" count="1" selected="0">
            <x v="0"/>
          </reference>
          <reference field="4" count="1" selected="0">
            <x v="49"/>
          </reference>
          <reference field="5" count="1">
            <x v="110"/>
          </reference>
        </references>
      </pivotArea>
    </format>
    <format dxfId="2821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62"/>
          </reference>
          <reference field="3" count="1" selected="0">
            <x v="1"/>
          </reference>
          <reference field="4" count="1" selected="0">
            <x v="59"/>
          </reference>
          <reference field="5" count="1">
            <x v="12"/>
          </reference>
        </references>
      </pivotArea>
    </format>
    <format dxfId="2822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62"/>
          </reference>
          <reference field="3" count="1" selected="0">
            <x v="1"/>
          </reference>
          <reference field="4" count="1" selected="0">
            <x v="60"/>
          </reference>
          <reference field="5" count="1">
            <x v="70"/>
          </reference>
        </references>
      </pivotArea>
    </format>
    <format dxfId="2823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62"/>
          </reference>
          <reference field="3" count="1" selected="0">
            <x v="2"/>
          </reference>
          <reference field="4" count="1" selected="0">
            <x v="107"/>
          </reference>
          <reference field="5" count="1">
            <x v="101"/>
          </reference>
        </references>
      </pivotArea>
    </format>
    <format dxfId="2824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5"/>
          </reference>
          <reference field="3" count="1" selected="0">
            <x v="3"/>
          </reference>
          <reference field="4" count="1" selected="0">
            <x v="129"/>
          </reference>
          <reference field="5" count="1">
            <x v="127"/>
          </reference>
        </references>
      </pivotArea>
    </format>
    <format dxfId="2825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61"/>
          </reference>
          <reference field="3" count="1" selected="0">
            <x v="1"/>
          </reference>
          <reference field="4" count="1" selected="0">
            <x v="80"/>
          </reference>
          <reference field="5" count="1">
            <x v="31"/>
          </reference>
        </references>
      </pivotArea>
    </format>
    <format dxfId="2826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20"/>
          </reference>
          <reference field="3" count="1" selected="0">
            <x v="2"/>
          </reference>
          <reference field="4" count="1" selected="0">
            <x v="83"/>
          </reference>
          <reference field="5" count="1">
            <x v="79"/>
          </reference>
        </references>
      </pivotArea>
    </format>
    <format dxfId="2827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34"/>
          </reference>
          <reference field="3" count="1" selected="0">
            <x v="1"/>
          </reference>
          <reference field="4" count="1" selected="0">
            <x v="73"/>
          </reference>
          <reference field="5" count="1">
            <x v="30"/>
          </reference>
        </references>
      </pivotArea>
    </format>
    <format dxfId="2828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14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69"/>
          </reference>
        </references>
      </pivotArea>
    </format>
    <format dxfId="2829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77"/>
          </reference>
          <reference field="5" count="1">
            <x v="41"/>
          </reference>
        </references>
      </pivotArea>
    </format>
    <format dxfId="2830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72"/>
          </reference>
          <reference field="5" count="1">
            <x v="18"/>
          </reference>
        </references>
      </pivotArea>
    </format>
    <format dxfId="2831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47"/>
          </reference>
          <reference field="3" count="1" selected="0">
            <x v="2"/>
          </reference>
          <reference field="4" count="1" selected="0">
            <x v="113"/>
          </reference>
          <reference field="5" count="1">
            <x v="105"/>
          </reference>
        </references>
      </pivotArea>
    </format>
    <format dxfId="2832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11"/>
          </reference>
        </references>
      </pivotArea>
    </format>
    <format dxfId="2833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0"/>
          </reference>
          <reference field="4" count="1" selected="0">
            <x v="31"/>
          </reference>
          <reference field="5" count="1">
            <x v="3"/>
          </reference>
        </references>
      </pivotArea>
    </format>
    <format dxfId="2834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0"/>
          </reference>
          <reference field="4" count="1" selected="0">
            <x v="41"/>
          </reference>
          <reference field="5" count="1">
            <x v="42"/>
          </reference>
        </references>
      </pivotArea>
    </format>
    <format dxfId="2835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54"/>
          </reference>
          <reference field="3" count="1" selected="0">
            <x v="1"/>
          </reference>
          <reference field="4" count="1" selected="0">
            <x v="55"/>
          </reference>
          <reference field="5" count="1">
            <x v="36"/>
          </reference>
        </references>
      </pivotArea>
    </format>
    <format dxfId="2836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57"/>
          </reference>
          <reference field="3" count="1" selected="0">
            <x v="3"/>
          </reference>
          <reference field="4" count="1" selected="0">
            <x v="121"/>
          </reference>
          <reference field="5" count="1">
            <x v="119"/>
          </reference>
        </references>
      </pivotArea>
    </format>
    <format dxfId="2837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67"/>
          </reference>
          <reference field="3" count="1" selected="0">
            <x v="2"/>
          </reference>
          <reference field="4" count="1" selected="0">
            <x v="88"/>
          </reference>
          <reference field="5" count="1">
            <x v="84"/>
          </reference>
        </references>
      </pivotArea>
    </format>
    <format dxfId="2838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89"/>
          </reference>
          <reference field="5" count="1">
            <x v="85"/>
          </reference>
        </references>
      </pivotArea>
    </format>
    <format dxfId="2839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16"/>
          </reference>
        </references>
      </pivotArea>
    </format>
    <format dxfId="2840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47"/>
          </reference>
          <reference field="3" count="1" selected="0">
            <x v="1"/>
          </reference>
          <reference field="4" count="1" selected="0">
            <x v="61"/>
          </reference>
          <reference field="5" count="1">
            <x v="78"/>
          </reference>
        </references>
      </pivotArea>
    </format>
    <format dxfId="2841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60"/>
          </reference>
          <reference field="3" count="1" selected="0">
            <x v="2"/>
          </reference>
          <reference field="4" count="1" selected="0">
            <x v="92"/>
          </reference>
          <reference field="5" count="1">
            <x v="88"/>
          </reference>
        </references>
      </pivotArea>
    </format>
    <format dxfId="2842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76"/>
          </reference>
          <reference field="5" count="1">
            <x v="5"/>
          </reference>
        </references>
      </pivotArea>
    </format>
    <format dxfId="2843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5"/>
          </reference>
          <reference field="3" count="1" selected="0">
            <x v="2"/>
          </reference>
          <reference field="4" count="1" selected="0">
            <x v="86"/>
          </reference>
          <reference field="5" count="1">
            <x v="82"/>
          </reference>
        </references>
      </pivotArea>
    </format>
    <format dxfId="2844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26"/>
          </reference>
          <reference field="3" count="1" selected="0">
            <x v="2"/>
          </reference>
          <reference field="4" count="1" selected="0">
            <x v="101"/>
          </reference>
          <reference field="5" count="1">
            <x v="96"/>
          </reference>
        </references>
      </pivotArea>
    </format>
    <format dxfId="2845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47"/>
          </reference>
          <reference field="3" count="1" selected="0">
            <x v="2"/>
          </reference>
          <reference field="4" count="1" selected="0">
            <x v="94"/>
          </reference>
          <reference field="5" count="1">
            <x v="90"/>
          </reference>
        </references>
      </pivotArea>
    </format>
    <format dxfId="2846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65"/>
          </reference>
          <reference field="3" count="1" selected="0">
            <x v="2"/>
          </reference>
          <reference field="4" count="1" selected="0">
            <x v="93"/>
          </reference>
          <reference field="5" count="1">
            <x v="89"/>
          </reference>
        </references>
      </pivotArea>
    </format>
    <format dxfId="2847">
      <pivotArea dataOnly="0" labelOnly="1" outline="0" fieldPosition="0">
        <references count="5">
          <reference field="1" count="1" selected="0">
            <x v="16"/>
          </reference>
          <reference field="2" count="1" selected="0">
            <x v="50"/>
          </reference>
          <reference field="3" count="1" selected="0">
            <x v="0"/>
          </reference>
          <reference field="4" count="1" selected="0">
            <x v="33"/>
          </reference>
          <reference field="5" count="1">
            <x v="108"/>
          </reference>
        </references>
      </pivotArea>
    </format>
    <format dxfId="2848">
      <pivotArea dataOnly="0" labelOnly="1" outline="0" fieldPosition="0">
        <references count="5">
          <reference field="1" count="1" selected="0">
            <x v="16"/>
          </reference>
          <reference field="2" count="1" selected="0">
            <x v="58"/>
          </reference>
          <reference field="3" count="1" selected="0">
            <x v="0"/>
          </reference>
          <reference field="4" count="1" selected="0">
            <x v="27"/>
          </reference>
          <reference field="5" count="1">
            <x v="8"/>
          </reference>
        </references>
      </pivotArea>
    </format>
    <format dxfId="2849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6"/>
          </reference>
          <reference field="3" count="1" selected="0">
            <x v="2"/>
          </reference>
          <reference field="4" count="1" selected="0">
            <x v="106"/>
          </reference>
          <reference field="5" count="1">
            <x v="100"/>
          </reference>
        </references>
      </pivotArea>
    </format>
    <format dxfId="2850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7"/>
          </reference>
          <reference field="3" count="1" selected="0">
            <x v="0"/>
          </reference>
          <reference field="4" count="1" selected="0">
            <x v="34"/>
          </reference>
          <reference field="5" count="1">
            <x v="62"/>
          </reference>
        </references>
      </pivotArea>
    </format>
    <format dxfId="2851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8"/>
          </reference>
          <reference field="3" count="1" selected="0">
            <x v="2"/>
          </reference>
          <reference field="4" count="1" selected="0">
            <x v="105"/>
          </reference>
          <reference field="5" count="1">
            <x v="99"/>
          </reference>
        </references>
      </pivotArea>
    </format>
    <format dxfId="2852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9"/>
          </reference>
          <reference field="3" count="1" selected="0">
            <x v="2"/>
          </reference>
          <reference field="4" count="1" selected="0">
            <x v="111"/>
          </reference>
          <reference field="5" count="1">
            <x v="56"/>
          </reference>
        </references>
      </pivotArea>
    </format>
    <format dxfId="2853">
      <pivotArea dataOnly="0" labelOnly="1" outline="0" fieldPosition="0">
        <references count="5">
          <reference field="1" count="1" selected="0">
            <x v="18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90"/>
          </reference>
          <reference field="5" count="1">
            <x v="86"/>
          </reference>
        </references>
      </pivotArea>
    </format>
    <format dxfId="2854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36"/>
          </reference>
          <reference field="5" count="1">
            <x v="134"/>
          </reference>
        </references>
      </pivotArea>
    </format>
    <format dxfId="2855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18"/>
          </reference>
          <reference field="3" count="1" selected="0">
            <x v="3"/>
          </reference>
          <reference field="4" count="1" selected="0">
            <x v="140"/>
          </reference>
          <reference field="5" count="1">
            <x v="138"/>
          </reference>
        </references>
      </pivotArea>
    </format>
    <format dxfId="2856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36"/>
          </reference>
          <reference field="3" count="1" selected="0">
            <x v="3"/>
          </reference>
          <reference field="4" count="1" selected="0">
            <x v="139"/>
          </reference>
          <reference field="5" count="1">
            <x v="137"/>
          </reference>
        </references>
      </pivotArea>
    </format>
    <format dxfId="2857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41"/>
          </reference>
          <reference field="3" count="1" selected="0">
            <x v="3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2858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42"/>
          </reference>
          <reference field="3" count="1" selected="0">
            <x v="3"/>
          </reference>
          <reference field="4" count="1" selected="0">
            <x v="142"/>
          </reference>
          <reference field="5" count="1">
            <x v="140"/>
          </reference>
        </references>
      </pivotArea>
    </format>
    <format dxfId="2859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12"/>
          </reference>
          <reference field="3" count="1" selected="0">
            <x v="3"/>
          </reference>
          <reference field="4" count="1" selected="0">
            <x v="122"/>
          </reference>
          <reference field="5" count="1">
            <x v="120"/>
          </reference>
        </references>
      </pivotArea>
    </format>
    <format dxfId="2860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44"/>
          </reference>
          <reference field="3" count="1" selected="0">
            <x v="3"/>
          </reference>
          <reference field="4" count="1" selected="0">
            <x v="123"/>
          </reference>
          <reference field="5" count="1">
            <x v="121"/>
          </reference>
        </references>
      </pivotArea>
    </format>
    <format dxfId="2861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44"/>
          </reference>
          <reference field="3" count="1" selected="0">
            <x v="3"/>
          </reference>
          <reference field="4" count="1" selected="0">
            <x v="124"/>
          </reference>
          <reference field="5" count="1">
            <x v="122"/>
          </reference>
        </references>
      </pivotArea>
    </format>
    <format dxfId="2862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47"/>
          </reference>
          <reference field="3" count="1" selected="0">
            <x v="3"/>
          </reference>
          <reference field="4" count="1" selected="0">
            <x v="130"/>
          </reference>
          <reference field="5" count="1">
            <x v="128"/>
          </reference>
        </references>
      </pivotArea>
    </format>
    <format dxfId="2863">
      <pivotArea dataOnly="0" labelOnly="1" outline="0" fieldPosition="0">
        <references count="5">
          <reference field="1" count="1" selected="0">
            <x v="21"/>
          </reference>
          <reference field="2" count="1" selected="0">
            <x v="51"/>
          </reference>
          <reference field="3" count="1" selected="0">
            <x v="3"/>
          </reference>
          <reference field="4" count="1" selected="0">
            <x v="126"/>
          </reference>
          <reference field="5" count="1">
            <x v="124"/>
          </reference>
        </references>
      </pivotArea>
    </format>
    <format dxfId="2864">
      <pivotArea dataOnly="0" labelOnly="1" outline="0" fieldPosition="0">
        <references count="5">
          <reference field="1" count="1" selected="0">
            <x v="22"/>
          </reference>
          <reference field="2" count="1" selected="0">
            <x v="56"/>
          </reference>
          <reference field="3" count="1" selected="0">
            <x v="3"/>
          </reference>
          <reference field="4" count="1" selected="0">
            <x v="128"/>
          </reference>
          <reference field="5" count="1">
            <x v="126"/>
          </reference>
        </references>
      </pivotArea>
    </format>
    <format dxfId="2865">
      <pivotArea dataOnly="0" labelOnly="1" outline="0" fieldPosition="0">
        <references count="5">
          <reference field="1" count="1" selected="0">
            <x v="23"/>
          </reference>
          <reference field="2" count="1" selected="0">
            <x v="6"/>
          </reference>
          <reference field="3" count="1" selected="0">
            <x v="3"/>
          </reference>
          <reference field="4" count="1" selected="0">
            <x v="137"/>
          </reference>
          <reference field="5" count="1">
            <x v="135"/>
          </reference>
        </references>
      </pivotArea>
    </format>
    <format dxfId="2866">
      <pivotArea dataOnly="0" labelOnly="1" outline="0" fieldPosition="0">
        <references count="5">
          <reference field="1" count="1" selected="0">
            <x v="23"/>
          </reference>
          <reference field="2" count="1" selected="0">
            <x v="6"/>
          </reference>
          <reference field="3" count="1" selected="0">
            <x v="3"/>
          </reference>
          <reference field="4" count="1" selected="0">
            <x v="141"/>
          </reference>
          <reference field="5" count="1">
            <x v="139"/>
          </reference>
        </references>
      </pivotArea>
    </format>
    <format dxfId="2867">
      <pivotArea dataOnly="0" labelOnly="1" outline="0" fieldPosition="0">
        <references count="5">
          <reference field="1" count="1" selected="0">
            <x v="23"/>
          </reference>
          <reference field="2" count="1" selected="0">
            <x v="70"/>
          </reference>
          <reference field="3" count="1" selected="0">
            <x v="3"/>
          </reference>
          <reference field="4" count="1" selected="0">
            <x v="132"/>
          </reference>
          <reference field="5" count="1">
            <x v="130"/>
          </reference>
        </references>
      </pivotArea>
    </format>
    <format dxfId="2868">
      <pivotArea dataOnly="0" labelOnly="1" outline="0" fieldPosition="0">
        <references count="5">
          <reference field="1" count="1" selected="0">
            <x v="24"/>
          </reference>
          <reference field="2" count="1" selected="0">
            <x v="47"/>
          </reference>
          <reference field="3" count="1" selected="0">
            <x v="3"/>
          </reference>
          <reference field="4" count="1" selected="0">
            <x v="133"/>
          </reference>
          <reference field="5" count="1">
            <x v="131"/>
          </reference>
        </references>
      </pivotArea>
    </format>
    <format dxfId="2869">
      <pivotArea dataOnly="0" labelOnly="1" outline="0" fieldPosition="0">
        <references count="5">
          <reference field="1" count="1" selected="0">
            <x v="25"/>
          </reference>
          <reference field="2" count="1" selected="0">
            <x v="64"/>
          </reference>
          <reference field="3" count="1" selected="0">
            <x v="3"/>
          </reference>
          <reference field="4" count="1" selected="0">
            <x v="134"/>
          </reference>
          <reference field="5" count="1">
            <x v="132"/>
          </reference>
        </references>
      </pivotArea>
    </format>
    <format dxfId="2870">
      <pivotArea field="1" type="button" dataOnly="0" labelOnly="1" outline="0" axis="axisRow" fieldPosition="0"/>
    </format>
    <format dxfId="2871">
      <pivotArea field="2" type="button" dataOnly="0" labelOnly="1" outline="0" axis="axisRow" fieldPosition="1"/>
    </format>
    <format dxfId="2872">
      <pivotArea field="3" type="button" dataOnly="0" labelOnly="1" outline="0" axis="axisRow" fieldPosition="2"/>
    </format>
    <format dxfId="2873">
      <pivotArea field="4" type="button" dataOnly="0" labelOnly="1" outline="0" axis="axisRow" fieldPosition="3"/>
    </format>
    <format dxfId="2874">
      <pivotArea field="5" type="button" dataOnly="0" labelOnly="1" outline="0" axis="axisRow" fieldPosition="4"/>
    </format>
    <format dxfId="2875">
      <pivotArea field="1" type="button" dataOnly="0" labelOnly="1" outline="0" axis="axisRow" fieldPosition="0"/>
    </format>
    <format dxfId="2876">
      <pivotArea field="2" type="button" dataOnly="0" labelOnly="1" outline="0" axis="axisRow" fieldPosition="1"/>
    </format>
    <format dxfId="2877">
      <pivotArea field="3" type="button" dataOnly="0" labelOnly="1" outline="0" axis="axisRow" fieldPosition="2"/>
    </format>
    <format dxfId="2878">
      <pivotArea field="4" type="button" dataOnly="0" labelOnly="1" outline="0" axis="axisRow" fieldPosition="3"/>
    </format>
    <format dxfId="2879">
      <pivotArea field="5" type="button" dataOnly="0" labelOnly="1" outline="0" axis="axisRow" fieldPosition="4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2"/>
  <sheetViews>
    <sheetView tabSelected="1" workbookViewId="0">
      <selection activeCell="A10" sqref="A10"/>
    </sheetView>
  </sheetViews>
  <sheetFormatPr baseColWidth="10" defaultRowHeight="12" x14ac:dyDescent="0.2"/>
  <cols>
    <col min="1" max="1" width="49.375" style="13" customWidth="1"/>
    <col min="2" max="2" width="44.125" style="13" customWidth="1"/>
    <col min="3" max="3" width="17.375" style="10" customWidth="1"/>
    <col min="4" max="4" width="34.375" style="19" customWidth="1"/>
    <col min="5" max="5" width="34.375" style="13" customWidth="1"/>
    <col min="6" max="16384" width="11" style="5"/>
  </cols>
  <sheetData>
    <row r="3" spans="1:5" s="17" customFormat="1" ht="28.2" customHeight="1" x14ac:dyDescent="0.25">
      <c r="A3" s="43" t="s">
        <v>2</v>
      </c>
      <c r="B3" s="43" t="s">
        <v>470</v>
      </c>
      <c r="C3" s="44" t="s">
        <v>683</v>
      </c>
      <c r="D3" s="43" t="s">
        <v>378</v>
      </c>
      <c r="E3" s="18"/>
    </row>
    <row r="4" spans="1:5" ht="13.05" customHeight="1" x14ac:dyDescent="0.2">
      <c r="A4" s="42" t="s">
        <v>18</v>
      </c>
      <c r="B4" s="45" t="s">
        <v>449</v>
      </c>
      <c r="C4" s="46" t="s">
        <v>390</v>
      </c>
      <c r="D4" s="45" t="s">
        <v>421</v>
      </c>
      <c r="E4" s="14"/>
    </row>
    <row r="5" spans="1:5" ht="13.05" customHeight="1" x14ac:dyDescent="0.2">
      <c r="A5" s="42" t="s">
        <v>18</v>
      </c>
      <c r="B5" s="45" t="s">
        <v>364</v>
      </c>
      <c r="C5" s="46" t="s">
        <v>235</v>
      </c>
      <c r="D5" s="45" t="s">
        <v>236</v>
      </c>
      <c r="E5" s="14"/>
    </row>
    <row r="6" spans="1:5" ht="13.05" customHeight="1" x14ac:dyDescent="0.2">
      <c r="A6" s="42" t="s">
        <v>18</v>
      </c>
      <c r="B6" s="45" t="s">
        <v>364</v>
      </c>
      <c r="C6" s="46" t="s">
        <v>239</v>
      </c>
      <c r="D6" s="45" t="s">
        <v>240</v>
      </c>
      <c r="E6" s="14"/>
    </row>
    <row r="7" spans="1:5" ht="13.05" customHeight="1" x14ac:dyDescent="0.2">
      <c r="A7" s="42" t="s">
        <v>18</v>
      </c>
      <c r="B7" s="45" t="s">
        <v>364</v>
      </c>
      <c r="C7" s="46" t="s">
        <v>255</v>
      </c>
      <c r="D7" s="45" t="s">
        <v>256</v>
      </c>
      <c r="E7" s="14"/>
    </row>
    <row r="8" spans="1:5" ht="13.05" customHeight="1" x14ac:dyDescent="0.2">
      <c r="A8" s="42" t="s">
        <v>18</v>
      </c>
      <c r="B8" s="45" t="s">
        <v>364</v>
      </c>
      <c r="C8" s="46" t="s">
        <v>413</v>
      </c>
      <c r="D8" s="45" t="s">
        <v>256</v>
      </c>
      <c r="E8" s="14"/>
    </row>
    <row r="9" spans="1:5" ht="13.05" customHeight="1" x14ac:dyDescent="0.2">
      <c r="A9" s="42" t="s">
        <v>18</v>
      </c>
      <c r="B9" s="45" t="s">
        <v>364</v>
      </c>
      <c r="C9" s="46" t="s">
        <v>415</v>
      </c>
      <c r="D9" s="45" t="s">
        <v>445</v>
      </c>
      <c r="E9" s="14"/>
    </row>
    <row r="10" spans="1:5" ht="13.05" customHeight="1" x14ac:dyDescent="0.2">
      <c r="A10" s="42" t="s">
        <v>18</v>
      </c>
      <c r="B10" s="45" t="s">
        <v>354</v>
      </c>
      <c r="C10" s="46" t="s">
        <v>253</v>
      </c>
      <c r="D10" s="45" t="s">
        <v>254</v>
      </c>
      <c r="E10" s="14"/>
    </row>
    <row r="11" spans="1:5" ht="13.05" customHeight="1" x14ac:dyDescent="0.2">
      <c r="A11" s="42" t="s">
        <v>18</v>
      </c>
      <c r="B11" s="45" t="s">
        <v>354</v>
      </c>
      <c r="C11" s="46" t="s">
        <v>400</v>
      </c>
      <c r="D11" s="45" t="s">
        <v>431</v>
      </c>
      <c r="E11" s="14"/>
    </row>
    <row r="12" spans="1:5" ht="13.05" customHeight="1" x14ac:dyDescent="0.2">
      <c r="A12" s="42" t="s">
        <v>18</v>
      </c>
      <c r="B12" s="45" t="s">
        <v>354</v>
      </c>
      <c r="C12" s="46" t="s">
        <v>481</v>
      </c>
      <c r="D12" s="45" t="s">
        <v>537</v>
      </c>
      <c r="E12" s="14"/>
    </row>
    <row r="13" spans="1:5" ht="13.05" customHeight="1" x14ac:dyDescent="0.2">
      <c r="A13" s="42" t="s">
        <v>18</v>
      </c>
      <c r="B13" s="45" t="s">
        <v>354</v>
      </c>
      <c r="C13" s="46" t="s">
        <v>482</v>
      </c>
      <c r="D13" s="45" t="s">
        <v>538</v>
      </c>
      <c r="E13" s="14"/>
    </row>
    <row r="14" spans="1:5" ht="13.05" customHeight="1" x14ac:dyDescent="0.2">
      <c r="A14" s="42" t="s">
        <v>18</v>
      </c>
      <c r="B14" s="45" t="s">
        <v>356</v>
      </c>
      <c r="C14" s="46" t="s">
        <v>199</v>
      </c>
      <c r="D14" s="45" t="s">
        <v>200</v>
      </c>
      <c r="E14" s="14"/>
    </row>
    <row r="15" spans="1:5" ht="13.05" customHeight="1" x14ac:dyDescent="0.2">
      <c r="A15" s="42" t="s">
        <v>18</v>
      </c>
      <c r="B15" s="45" t="s">
        <v>356</v>
      </c>
      <c r="C15" s="46" t="s">
        <v>214</v>
      </c>
      <c r="D15" s="45" t="s">
        <v>215</v>
      </c>
      <c r="E15" s="14"/>
    </row>
    <row r="16" spans="1:5" ht="13.05" customHeight="1" x14ac:dyDescent="0.2">
      <c r="A16" s="42" t="s">
        <v>18</v>
      </c>
      <c r="B16" s="45" t="s">
        <v>356</v>
      </c>
      <c r="C16" s="46" t="s">
        <v>301</v>
      </c>
      <c r="D16" s="45" t="s">
        <v>302</v>
      </c>
      <c r="E16" s="14"/>
    </row>
    <row r="17" spans="1:5" ht="13.05" customHeight="1" x14ac:dyDescent="0.2">
      <c r="A17" s="42" t="s">
        <v>18</v>
      </c>
      <c r="B17" s="45" t="s">
        <v>356</v>
      </c>
      <c r="C17" s="46" t="s">
        <v>309</v>
      </c>
      <c r="D17" s="45" t="s">
        <v>310</v>
      </c>
      <c r="E17" s="14"/>
    </row>
    <row r="18" spans="1:5" ht="13.05" customHeight="1" x14ac:dyDescent="0.2">
      <c r="A18" s="42" t="s">
        <v>18</v>
      </c>
      <c r="B18" s="45" t="s">
        <v>356</v>
      </c>
      <c r="C18" s="46" t="s">
        <v>480</v>
      </c>
      <c r="D18" s="45" t="s">
        <v>536</v>
      </c>
      <c r="E18" s="14"/>
    </row>
    <row r="19" spans="1:5" ht="13.05" customHeight="1" x14ac:dyDescent="0.2">
      <c r="A19" s="42" t="s">
        <v>18</v>
      </c>
      <c r="B19" s="45" t="s">
        <v>356</v>
      </c>
      <c r="C19" s="46" t="s">
        <v>488</v>
      </c>
      <c r="D19" s="45" t="s">
        <v>544</v>
      </c>
      <c r="E19" s="14"/>
    </row>
    <row r="20" spans="1:5" ht="13.05" customHeight="1" x14ac:dyDescent="0.2">
      <c r="A20" s="42" t="s">
        <v>18</v>
      </c>
      <c r="B20" s="45" t="s">
        <v>318</v>
      </c>
      <c r="C20" s="46" t="s">
        <v>197</v>
      </c>
      <c r="D20" s="45" t="s">
        <v>198</v>
      </c>
      <c r="E20" s="14"/>
    </row>
    <row r="21" spans="1:5" ht="13.05" customHeight="1" x14ac:dyDescent="0.2">
      <c r="A21" s="42" t="s">
        <v>18</v>
      </c>
      <c r="B21" s="45" t="s">
        <v>318</v>
      </c>
      <c r="C21" s="46" t="s">
        <v>207</v>
      </c>
      <c r="D21" s="45" t="s">
        <v>208</v>
      </c>
      <c r="E21" s="14"/>
    </row>
    <row r="22" spans="1:5" ht="13.05" customHeight="1" x14ac:dyDescent="0.2">
      <c r="A22" s="42" t="s">
        <v>18</v>
      </c>
      <c r="B22" s="45" t="s">
        <v>318</v>
      </c>
      <c r="C22" s="46" t="s">
        <v>316</v>
      </c>
      <c r="D22" s="45" t="s">
        <v>317</v>
      </c>
      <c r="E22" s="14"/>
    </row>
    <row r="23" spans="1:5" ht="13.05" customHeight="1" x14ac:dyDescent="0.2">
      <c r="A23" s="42" t="s">
        <v>18</v>
      </c>
      <c r="B23" s="45" t="s">
        <v>370</v>
      </c>
      <c r="C23" s="46" t="s">
        <v>186</v>
      </c>
      <c r="D23" s="45" t="s">
        <v>187</v>
      </c>
      <c r="E23" s="14"/>
    </row>
    <row r="24" spans="1:5" ht="13.05" customHeight="1" x14ac:dyDescent="0.2">
      <c r="A24" s="42" t="s">
        <v>18</v>
      </c>
      <c r="B24" s="45" t="s">
        <v>370</v>
      </c>
      <c r="C24" s="46" t="s">
        <v>193</v>
      </c>
      <c r="D24" s="45" t="s">
        <v>194</v>
      </c>
      <c r="E24" s="14"/>
    </row>
    <row r="25" spans="1:5" ht="13.05" customHeight="1" x14ac:dyDescent="0.2">
      <c r="A25" s="42" t="s">
        <v>18</v>
      </c>
      <c r="B25" s="45" t="s">
        <v>370</v>
      </c>
      <c r="C25" s="46" t="s">
        <v>289</v>
      </c>
      <c r="D25" s="45" t="s">
        <v>290</v>
      </c>
      <c r="E25" s="14"/>
    </row>
    <row r="26" spans="1:5" ht="13.05" customHeight="1" x14ac:dyDescent="0.2">
      <c r="A26" s="42" t="s">
        <v>18</v>
      </c>
      <c r="B26" s="45" t="s">
        <v>463</v>
      </c>
      <c r="C26" s="46" t="s">
        <v>407</v>
      </c>
      <c r="D26" s="45" t="s">
        <v>438</v>
      </c>
      <c r="E26" s="14"/>
    </row>
    <row r="27" spans="1:5" ht="13.05" customHeight="1" x14ac:dyDescent="0.2">
      <c r="A27" s="42" t="s">
        <v>18</v>
      </c>
      <c r="B27" s="45" t="s">
        <v>367</v>
      </c>
      <c r="C27" s="46" t="s">
        <v>184</v>
      </c>
      <c r="D27" s="45" t="s">
        <v>185</v>
      </c>
      <c r="E27" s="14"/>
    </row>
    <row r="28" spans="1:5" ht="13.05" customHeight="1" x14ac:dyDescent="0.2">
      <c r="A28" s="42" t="s">
        <v>58</v>
      </c>
      <c r="B28" s="45" t="s">
        <v>456</v>
      </c>
      <c r="C28" s="46" t="s">
        <v>417</v>
      </c>
      <c r="D28" s="45" t="s">
        <v>446</v>
      </c>
      <c r="E28" s="14"/>
    </row>
    <row r="29" spans="1:5" ht="13.05" customHeight="1" x14ac:dyDescent="0.2">
      <c r="A29" s="42" t="s">
        <v>58</v>
      </c>
      <c r="B29" s="45" t="s">
        <v>332</v>
      </c>
      <c r="C29" s="46" t="s">
        <v>272</v>
      </c>
      <c r="D29" s="45" t="s">
        <v>686</v>
      </c>
      <c r="E29" s="14"/>
    </row>
    <row r="30" spans="1:5" ht="13.05" customHeight="1" x14ac:dyDescent="0.2">
      <c r="A30" s="42" t="s">
        <v>58</v>
      </c>
      <c r="B30" s="45" t="s">
        <v>332</v>
      </c>
      <c r="C30" s="46" t="s">
        <v>330</v>
      </c>
      <c r="D30" s="45" t="s">
        <v>331</v>
      </c>
      <c r="E30" s="14"/>
    </row>
    <row r="31" spans="1:5" ht="13.05" customHeight="1" x14ac:dyDescent="0.2">
      <c r="A31" s="42" t="s">
        <v>45</v>
      </c>
      <c r="B31" s="45" t="s">
        <v>368</v>
      </c>
      <c r="C31" s="46" t="s">
        <v>259</v>
      </c>
      <c r="D31" s="45" t="s">
        <v>260</v>
      </c>
      <c r="E31" s="14"/>
    </row>
    <row r="32" spans="1:5" ht="13.05" customHeight="1" x14ac:dyDescent="0.2">
      <c r="A32" s="42" t="s">
        <v>45</v>
      </c>
      <c r="B32" s="45" t="s">
        <v>313</v>
      </c>
      <c r="C32" s="46" t="s">
        <v>311</v>
      </c>
      <c r="D32" s="45" t="s">
        <v>312</v>
      </c>
      <c r="E32" s="14"/>
    </row>
    <row r="33" spans="1:5" ht="13.05" customHeight="1" x14ac:dyDescent="0.2">
      <c r="A33" s="42" t="s">
        <v>68</v>
      </c>
      <c r="B33" s="45" t="s">
        <v>345</v>
      </c>
      <c r="C33" s="46" t="s">
        <v>343</v>
      </c>
      <c r="D33" s="45" t="s">
        <v>344</v>
      </c>
      <c r="E33" s="14"/>
    </row>
    <row r="34" spans="1:5" ht="13.05" customHeight="1" x14ac:dyDescent="0.2">
      <c r="A34" s="42" t="s">
        <v>68</v>
      </c>
      <c r="B34" s="45" t="s">
        <v>321</v>
      </c>
      <c r="C34" s="46" t="s">
        <v>263</v>
      </c>
      <c r="D34" s="45" t="s">
        <v>264</v>
      </c>
      <c r="E34" s="14"/>
    </row>
    <row r="35" spans="1:5" ht="13.05" customHeight="1" x14ac:dyDescent="0.2">
      <c r="A35" s="42" t="s">
        <v>68</v>
      </c>
      <c r="B35" s="45" t="s">
        <v>321</v>
      </c>
      <c r="C35" s="46" t="s">
        <v>477</v>
      </c>
      <c r="D35" s="45" t="s">
        <v>534</v>
      </c>
      <c r="E35" s="14"/>
    </row>
    <row r="36" spans="1:5" ht="13.05" customHeight="1" x14ac:dyDescent="0.2">
      <c r="A36" s="42" t="s">
        <v>68</v>
      </c>
      <c r="B36" s="45" t="s">
        <v>245</v>
      </c>
      <c r="C36" s="46" t="s">
        <v>217</v>
      </c>
      <c r="D36" s="45" t="s">
        <v>218</v>
      </c>
      <c r="E36" s="14"/>
    </row>
    <row r="37" spans="1:5" ht="13.05" customHeight="1" x14ac:dyDescent="0.2">
      <c r="A37" s="42" t="s">
        <v>68</v>
      </c>
      <c r="B37" s="45" t="s">
        <v>245</v>
      </c>
      <c r="C37" s="46" t="s">
        <v>243</v>
      </c>
      <c r="D37" s="45" t="s">
        <v>244</v>
      </c>
      <c r="E37" s="14"/>
    </row>
    <row r="38" spans="1:5" ht="13.05" customHeight="1" x14ac:dyDescent="0.2">
      <c r="A38" s="42" t="s">
        <v>68</v>
      </c>
      <c r="B38" s="45" t="s">
        <v>245</v>
      </c>
      <c r="C38" s="46" t="s">
        <v>265</v>
      </c>
      <c r="D38" s="45" t="s">
        <v>266</v>
      </c>
      <c r="E38" s="14"/>
    </row>
    <row r="39" spans="1:5" ht="13.05" customHeight="1" x14ac:dyDescent="0.2">
      <c r="A39" s="42" t="s">
        <v>68</v>
      </c>
      <c r="B39" s="45" t="s">
        <v>245</v>
      </c>
      <c r="C39" s="46" t="s">
        <v>291</v>
      </c>
      <c r="D39" s="45" t="s">
        <v>471</v>
      </c>
      <c r="E39" s="14"/>
    </row>
    <row r="40" spans="1:5" ht="13.05" customHeight="1" x14ac:dyDescent="0.2">
      <c r="A40" s="42" t="s">
        <v>68</v>
      </c>
      <c r="B40" s="45" t="s">
        <v>245</v>
      </c>
      <c r="C40" s="46" t="s">
        <v>396</v>
      </c>
      <c r="D40" s="45" t="s">
        <v>427</v>
      </c>
      <c r="E40" s="14"/>
    </row>
    <row r="41" spans="1:5" ht="13.05" customHeight="1" x14ac:dyDescent="0.2">
      <c r="A41" s="42" t="s">
        <v>68</v>
      </c>
      <c r="B41" s="45" t="s">
        <v>245</v>
      </c>
      <c r="C41" s="46" t="s">
        <v>476</v>
      </c>
      <c r="D41" s="45" t="s">
        <v>533</v>
      </c>
      <c r="E41" s="14"/>
    </row>
    <row r="42" spans="1:5" ht="13.05" customHeight="1" x14ac:dyDescent="0.2">
      <c r="A42" s="42" t="s">
        <v>68</v>
      </c>
      <c r="B42" s="45" t="s">
        <v>362</v>
      </c>
      <c r="C42" s="46" t="s">
        <v>191</v>
      </c>
      <c r="D42" s="45" t="s">
        <v>192</v>
      </c>
      <c r="E42" s="14"/>
    </row>
    <row r="43" spans="1:5" ht="13.05" customHeight="1" x14ac:dyDescent="0.2">
      <c r="A43" s="42" t="s">
        <v>68</v>
      </c>
      <c r="B43" s="45" t="s">
        <v>99</v>
      </c>
      <c r="C43" s="46" t="s">
        <v>219</v>
      </c>
      <c r="D43" s="45" t="s">
        <v>98</v>
      </c>
      <c r="E43" s="14"/>
    </row>
    <row r="44" spans="1:5" ht="13.05" customHeight="1" x14ac:dyDescent="0.2">
      <c r="A44" s="42" t="s">
        <v>68</v>
      </c>
      <c r="B44" s="45" t="s">
        <v>318</v>
      </c>
      <c r="C44" s="46" t="s">
        <v>271</v>
      </c>
      <c r="D44" s="45" t="s">
        <v>460</v>
      </c>
      <c r="E44" s="14"/>
    </row>
    <row r="45" spans="1:5" ht="13.05" customHeight="1" x14ac:dyDescent="0.2">
      <c r="A45" s="42" t="s">
        <v>68</v>
      </c>
      <c r="B45" s="45" t="s">
        <v>318</v>
      </c>
      <c r="C45" s="46" t="s">
        <v>352</v>
      </c>
      <c r="D45" s="45" t="s">
        <v>373</v>
      </c>
      <c r="E45" s="14"/>
    </row>
    <row r="46" spans="1:5" ht="13.05" customHeight="1" x14ac:dyDescent="0.2">
      <c r="A46" s="42" t="s">
        <v>68</v>
      </c>
      <c r="B46" s="45" t="s">
        <v>465</v>
      </c>
      <c r="C46" s="46" t="s">
        <v>205</v>
      </c>
      <c r="D46" s="45" t="s">
        <v>206</v>
      </c>
      <c r="E46" s="14"/>
    </row>
    <row r="47" spans="1:5" ht="13.05" customHeight="1" x14ac:dyDescent="0.2">
      <c r="A47" s="42" t="s">
        <v>68</v>
      </c>
      <c r="B47" s="45" t="s">
        <v>465</v>
      </c>
      <c r="C47" s="46" t="s">
        <v>403</v>
      </c>
      <c r="D47" s="45" t="s">
        <v>434</v>
      </c>
      <c r="E47" s="14"/>
    </row>
    <row r="48" spans="1:5" ht="13.05" customHeight="1" x14ac:dyDescent="0.2">
      <c r="A48" s="42" t="s">
        <v>68</v>
      </c>
      <c r="B48" s="45" t="s">
        <v>465</v>
      </c>
      <c r="C48" s="46" t="s">
        <v>475</v>
      </c>
      <c r="D48" s="45" t="s">
        <v>532</v>
      </c>
      <c r="E48" s="14"/>
    </row>
    <row r="49" spans="1:5" ht="13.05" customHeight="1" x14ac:dyDescent="0.2">
      <c r="A49" s="42" t="s">
        <v>68</v>
      </c>
      <c r="B49" s="45" t="s">
        <v>465</v>
      </c>
      <c r="C49" s="46" t="s">
        <v>478</v>
      </c>
      <c r="D49" s="45" t="s">
        <v>218</v>
      </c>
      <c r="E49" s="14"/>
    </row>
    <row r="50" spans="1:5" ht="13.05" customHeight="1" x14ac:dyDescent="0.2">
      <c r="A50" s="42" t="s">
        <v>335</v>
      </c>
      <c r="B50" s="45" t="s">
        <v>356</v>
      </c>
      <c r="C50" s="46" t="s">
        <v>333</v>
      </c>
      <c r="D50" s="45" t="s">
        <v>334</v>
      </c>
      <c r="E50" s="14"/>
    </row>
    <row r="51" spans="1:5" ht="13.05" customHeight="1" x14ac:dyDescent="0.2">
      <c r="A51" s="42" t="s">
        <v>335</v>
      </c>
      <c r="B51" s="45" t="s">
        <v>356</v>
      </c>
      <c r="C51" s="46" t="s">
        <v>491</v>
      </c>
      <c r="D51" s="45" t="s">
        <v>547</v>
      </c>
      <c r="E51" s="14"/>
    </row>
    <row r="52" spans="1:5" ht="13.05" customHeight="1" x14ac:dyDescent="0.2">
      <c r="A52" s="42" t="s">
        <v>65</v>
      </c>
      <c r="B52" s="45" t="s">
        <v>321</v>
      </c>
      <c r="C52" s="46" t="s">
        <v>319</v>
      </c>
      <c r="D52" s="45" t="s">
        <v>320</v>
      </c>
      <c r="E52" s="14"/>
    </row>
    <row r="53" spans="1:5" ht="13.05" customHeight="1" x14ac:dyDescent="0.2">
      <c r="A53" s="42" t="s">
        <v>65</v>
      </c>
      <c r="B53" s="45" t="s">
        <v>353</v>
      </c>
      <c r="C53" s="46" t="s">
        <v>220</v>
      </c>
      <c r="D53" s="45" t="s">
        <v>221</v>
      </c>
      <c r="E53" s="14"/>
    </row>
    <row r="54" spans="1:5" ht="13.05" customHeight="1" x14ac:dyDescent="0.2">
      <c r="A54" s="42" t="s">
        <v>65</v>
      </c>
      <c r="B54" s="45" t="s">
        <v>353</v>
      </c>
      <c r="C54" s="46" t="s">
        <v>249</v>
      </c>
      <c r="D54" s="45" t="s">
        <v>250</v>
      </c>
      <c r="E54" s="14"/>
    </row>
    <row r="55" spans="1:5" ht="13.05" customHeight="1" x14ac:dyDescent="0.2">
      <c r="A55" s="42" t="s">
        <v>65</v>
      </c>
      <c r="B55" s="45" t="s">
        <v>353</v>
      </c>
      <c r="C55" s="46" t="s">
        <v>267</v>
      </c>
      <c r="D55" s="45" t="s">
        <v>268</v>
      </c>
      <c r="E55" s="14"/>
    </row>
    <row r="56" spans="1:5" ht="13.05" customHeight="1" x14ac:dyDescent="0.2">
      <c r="A56" s="42" t="s">
        <v>65</v>
      </c>
      <c r="B56" s="45" t="s">
        <v>353</v>
      </c>
      <c r="C56" s="46" t="s">
        <v>307</v>
      </c>
      <c r="D56" s="45" t="s">
        <v>308</v>
      </c>
      <c r="E56" s="14"/>
    </row>
    <row r="57" spans="1:5" ht="13.05" customHeight="1" x14ac:dyDescent="0.2">
      <c r="A57" s="42" t="s">
        <v>9</v>
      </c>
      <c r="B57" s="45" t="s">
        <v>558</v>
      </c>
      <c r="C57" s="46" t="s">
        <v>474</v>
      </c>
      <c r="D57" s="45" t="s">
        <v>8</v>
      </c>
      <c r="E57" s="14"/>
    </row>
    <row r="58" spans="1:5" ht="13.05" customHeight="1" x14ac:dyDescent="0.2">
      <c r="A58" s="42" t="s">
        <v>9</v>
      </c>
      <c r="B58" s="45" t="s">
        <v>95</v>
      </c>
      <c r="C58" s="46" t="s">
        <v>229</v>
      </c>
      <c r="D58" s="45" t="s">
        <v>230</v>
      </c>
      <c r="E58" s="14"/>
    </row>
    <row r="59" spans="1:5" ht="13.05" customHeight="1" x14ac:dyDescent="0.2">
      <c r="A59" s="42" t="s">
        <v>9</v>
      </c>
      <c r="B59" s="45" t="s">
        <v>95</v>
      </c>
      <c r="C59" s="46" t="s">
        <v>303</v>
      </c>
      <c r="D59" s="45" t="s">
        <v>304</v>
      </c>
      <c r="E59" s="14"/>
    </row>
    <row r="60" spans="1:5" ht="13.05" customHeight="1" x14ac:dyDescent="0.2">
      <c r="A60" s="42" t="s">
        <v>9</v>
      </c>
      <c r="B60" s="45" t="s">
        <v>355</v>
      </c>
      <c r="C60" s="46" t="s">
        <v>350</v>
      </c>
      <c r="D60" s="45" t="s">
        <v>351</v>
      </c>
      <c r="E60" s="14"/>
    </row>
    <row r="61" spans="1:5" ht="13.05" customHeight="1" x14ac:dyDescent="0.2">
      <c r="A61" s="42" t="s">
        <v>452</v>
      </c>
      <c r="B61" s="45" t="s">
        <v>466</v>
      </c>
      <c r="C61" s="46" t="s">
        <v>395</v>
      </c>
      <c r="D61" s="45" t="s">
        <v>685</v>
      </c>
      <c r="E61" s="14"/>
    </row>
    <row r="62" spans="1:5" ht="13.05" customHeight="1" x14ac:dyDescent="0.2">
      <c r="A62" s="42" t="s">
        <v>12</v>
      </c>
      <c r="B62" s="45" t="s">
        <v>366</v>
      </c>
      <c r="C62" s="46" t="s">
        <v>178</v>
      </c>
      <c r="D62" s="45" t="s">
        <v>179</v>
      </c>
      <c r="E62" s="14"/>
    </row>
    <row r="63" spans="1:5" ht="13.05" customHeight="1" x14ac:dyDescent="0.2">
      <c r="A63" s="42" t="s">
        <v>12</v>
      </c>
      <c r="B63" s="45" t="s">
        <v>559</v>
      </c>
      <c r="C63" s="46" t="s">
        <v>496</v>
      </c>
      <c r="D63" s="45" t="s">
        <v>552</v>
      </c>
      <c r="E63" s="14"/>
    </row>
    <row r="64" spans="1:5" ht="13.05" customHeight="1" x14ac:dyDescent="0.2">
      <c r="A64" s="42" t="s">
        <v>12</v>
      </c>
      <c r="B64" s="45" t="s">
        <v>372</v>
      </c>
      <c r="C64" s="46" t="s">
        <v>195</v>
      </c>
      <c r="D64" s="45" t="s">
        <v>196</v>
      </c>
      <c r="E64" s="14"/>
    </row>
    <row r="65" spans="1:5" ht="13.05" customHeight="1" x14ac:dyDescent="0.2">
      <c r="A65" s="42" t="s">
        <v>12</v>
      </c>
      <c r="B65" s="45" t="s">
        <v>372</v>
      </c>
      <c r="C65" s="46" t="s">
        <v>279</v>
      </c>
      <c r="D65" s="45" t="s">
        <v>280</v>
      </c>
      <c r="E65" s="14"/>
    </row>
    <row r="66" spans="1:5" ht="13.05" customHeight="1" x14ac:dyDescent="0.2">
      <c r="A66" s="42" t="s">
        <v>12</v>
      </c>
      <c r="B66" s="45" t="s">
        <v>372</v>
      </c>
      <c r="C66" s="46" t="s">
        <v>285</v>
      </c>
      <c r="D66" s="45" t="s">
        <v>286</v>
      </c>
      <c r="E66" s="14"/>
    </row>
    <row r="67" spans="1:5" ht="13.05" customHeight="1" x14ac:dyDescent="0.2">
      <c r="A67" s="42" t="s">
        <v>12</v>
      </c>
      <c r="B67" s="45" t="s">
        <v>372</v>
      </c>
      <c r="C67" s="46" t="s">
        <v>293</v>
      </c>
      <c r="D67" s="45" t="s">
        <v>294</v>
      </c>
      <c r="E67" s="14"/>
    </row>
    <row r="68" spans="1:5" ht="13.05" customHeight="1" x14ac:dyDescent="0.2">
      <c r="A68" s="42" t="s">
        <v>12</v>
      </c>
      <c r="B68" s="45" t="s">
        <v>372</v>
      </c>
      <c r="C68" s="46" t="s">
        <v>322</v>
      </c>
      <c r="D68" s="45" t="s">
        <v>323</v>
      </c>
      <c r="E68" s="14"/>
    </row>
    <row r="69" spans="1:5" ht="13.05" customHeight="1" x14ac:dyDescent="0.2">
      <c r="A69" s="42" t="s">
        <v>12</v>
      </c>
      <c r="B69" s="45" t="s">
        <v>372</v>
      </c>
      <c r="C69" s="46" t="s">
        <v>392</v>
      </c>
      <c r="D69" s="45" t="s">
        <v>423</v>
      </c>
      <c r="E69" s="14"/>
    </row>
    <row r="70" spans="1:5" ht="13.05" customHeight="1" x14ac:dyDescent="0.2">
      <c r="A70" s="42" t="s">
        <v>12</v>
      </c>
      <c r="B70" s="45" t="s">
        <v>372</v>
      </c>
      <c r="C70" s="46" t="s">
        <v>404</v>
      </c>
      <c r="D70" s="45" t="s">
        <v>462</v>
      </c>
      <c r="E70" s="14"/>
    </row>
    <row r="71" spans="1:5" ht="13.05" customHeight="1" x14ac:dyDescent="0.2">
      <c r="A71" s="42" t="s">
        <v>12</v>
      </c>
      <c r="B71" s="45" t="s">
        <v>372</v>
      </c>
      <c r="C71" s="46" t="s">
        <v>473</v>
      </c>
      <c r="D71" s="45" t="s">
        <v>127</v>
      </c>
      <c r="E71" s="14"/>
    </row>
    <row r="72" spans="1:5" ht="13.05" customHeight="1" x14ac:dyDescent="0.2">
      <c r="A72" s="42" t="s">
        <v>12</v>
      </c>
      <c r="B72" s="45" t="s">
        <v>372</v>
      </c>
      <c r="C72" s="46" t="s">
        <v>489</v>
      </c>
      <c r="D72" s="45" t="s">
        <v>545</v>
      </c>
      <c r="E72" s="14"/>
    </row>
    <row r="73" spans="1:5" ht="13.05" customHeight="1" x14ac:dyDescent="0.2">
      <c r="A73" s="42" t="s">
        <v>12</v>
      </c>
      <c r="B73" s="45" t="s">
        <v>372</v>
      </c>
      <c r="C73" s="46" t="s">
        <v>493</v>
      </c>
      <c r="D73" s="45" t="s">
        <v>549</v>
      </c>
      <c r="E73" s="14"/>
    </row>
    <row r="74" spans="1:5" ht="13.05" customHeight="1" x14ac:dyDescent="0.2">
      <c r="A74" s="42" t="s">
        <v>12</v>
      </c>
      <c r="B74" s="45" t="s">
        <v>190</v>
      </c>
      <c r="C74" s="46" t="s">
        <v>305</v>
      </c>
      <c r="D74" s="45" t="s">
        <v>306</v>
      </c>
      <c r="E74" s="14"/>
    </row>
    <row r="75" spans="1:5" ht="13.05" customHeight="1" x14ac:dyDescent="0.2">
      <c r="A75" s="42" t="s">
        <v>12</v>
      </c>
      <c r="B75" s="45" t="s">
        <v>371</v>
      </c>
      <c r="C75" s="46" t="s">
        <v>341</v>
      </c>
      <c r="D75" s="45" t="s">
        <v>342</v>
      </c>
      <c r="E75" s="14"/>
    </row>
    <row r="76" spans="1:5" ht="13.05" customHeight="1" x14ac:dyDescent="0.2">
      <c r="A76" s="42" t="s">
        <v>12</v>
      </c>
      <c r="B76" s="45" t="s">
        <v>371</v>
      </c>
      <c r="C76" s="46" t="s">
        <v>405</v>
      </c>
      <c r="D76" s="45" t="s">
        <v>436</v>
      </c>
      <c r="E76" s="14"/>
    </row>
    <row r="77" spans="1:5" ht="13.05" customHeight="1" x14ac:dyDescent="0.2">
      <c r="A77" s="42" t="s">
        <v>12</v>
      </c>
      <c r="B77" s="45" t="s">
        <v>371</v>
      </c>
      <c r="C77" s="46" t="s">
        <v>409</v>
      </c>
      <c r="D77" s="45" t="s">
        <v>440</v>
      </c>
      <c r="E77" s="14"/>
    </row>
    <row r="78" spans="1:5" ht="13.05" customHeight="1" x14ac:dyDescent="0.2">
      <c r="A78" s="42" t="s">
        <v>12</v>
      </c>
      <c r="B78" s="45" t="s">
        <v>371</v>
      </c>
      <c r="C78" s="46" t="s">
        <v>485</v>
      </c>
      <c r="D78" s="45" t="s">
        <v>541</v>
      </c>
      <c r="E78" s="14"/>
    </row>
    <row r="79" spans="1:5" ht="13.05" customHeight="1" x14ac:dyDescent="0.2">
      <c r="A79" s="42" t="s">
        <v>12</v>
      </c>
      <c r="B79" s="45" t="s">
        <v>318</v>
      </c>
      <c r="C79" s="46" t="s">
        <v>212</v>
      </c>
      <c r="D79" s="45" t="s">
        <v>213</v>
      </c>
      <c r="E79" s="14"/>
    </row>
    <row r="80" spans="1:5" ht="13.05" customHeight="1" x14ac:dyDescent="0.2">
      <c r="A80" s="42" t="s">
        <v>12</v>
      </c>
      <c r="B80" s="45" t="s">
        <v>318</v>
      </c>
      <c r="C80" s="46" t="s">
        <v>402</v>
      </c>
      <c r="D80" s="45" t="s">
        <v>433</v>
      </c>
      <c r="E80" s="14"/>
    </row>
    <row r="81" spans="1:5" ht="13.05" customHeight="1" x14ac:dyDescent="0.2">
      <c r="A81" s="42" t="s">
        <v>12</v>
      </c>
      <c r="B81" s="45" t="s">
        <v>42</v>
      </c>
      <c r="C81" s="46" t="s">
        <v>182</v>
      </c>
      <c r="D81" s="45" t="s">
        <v>183</v>
      </c>
      <c r="E81" s="14"/>
    </row>
    <row r="82" spans="1:5" ht="13.05" customHeight="1" x14ac:dyDescent="0.2">
      <c r="A82" s="42" t="s">
        <v>12</v>
      </c>
      <c r="B82" s="45" t="s">
        <v>365</v>
      </c>
      <c r="C82" s="46" t="s">
        <v>401</v>
      </c>
      <c r="D82" s="45" t="s">
        <v>432</v>
      </c>
      <c r="E82" s="14"/>
    </row>
    <row r="83" spans="1:5" ht="13.05" customHeight="1" x14ac:dyDescent="0.2">
      <c r="A83" s="42" t="s">
        <v>51</v>
      </c>
      <c r="B83" s="45" t="s">
        <v>363</v>
      </c>
      <c r="C83" s="46" t="s">
        <v>494</v>
      </c>
      <c r="D83" s="45" t="s">
        <v>550</v>
      </c>
      <c r="E83" s="14"/>
    </row>
    <row r="84" spans="1:5" ht="13.05" customHeight="1" x14ac:dyDescent="0.2">
      <c r="A84" s="42" t="s">
        <v>51</v>
      </c>
      <c r="B84" s="45" t="s">
        <v>364</v>
      </c>
      <c r="C84" s="46" t="s">
        <v>222</v>
      </c>
      <c r="D84" s="45" t="s">
        <v>458</v>
      </c>
      <c r="E84" s="14"/>
    </row>
    <row r="85" spans="1:5" ht="13.05" customHeight="1" x14ac:dyDescent="0.2">
      <c r="A85" s="42" t="s">
        <v>51</v>
      </c>
      <c r="B85" s="45" t="s">
        <v>364</v>
      </c>
      <c r="C85" s="46" t="s">
        <v>251</v>
      </c>
      <c r="D85" s="45" t="s">
        <v>252</v>
      </c>
      <c r="E85" s="14"/>
    </row>
    <row r="86" spans="1:5" ht="13.05" customHeight="1" x14ac:dyDescent="0.2">
      <c r="A86" s="42" t="s">
        <v>51</v>
      </c>
      <c r="B86" s="45" t="s">
        <v>364</v>
      </c>
      <c r="C86" s="46" t="s">
        <v>277</v>
      </c>
      <c r="D86" s="45" t="s">
        <v>278</v>
      </c>
      <c r="E86" s="14"/>
    </row>
    <row r="87" spans="1:5" ht="13.05" customHeight="1" x14ac:dyDescent="0.2">
      <c r="A87" s="42" t="s">
        <v>51</v>
      </c>
      <c r="B87" s="45" t="s">
        <v>364</v>
      </c>
      <c r="C87" s="46" t="s">
        <v>498</v>
      </c>
      <c r="D87" s="45" t="s">
        <v>554</v>
      </c>
      <c r="E87" s="14"/>
    </row>
    <row r="88" spans="1:5" ht="13.05" customHeight="1" x14ac:dyDescent="0.2">
      <c r="A88" s="42" t="s">
        <v>51</v>
      </c>
      <c r="B88" s="45" t="s">
        <v>190</v>
      </c>
      <c r="C88" s="46" t="s">
        <v>188</v>
      </c>
      <c r="D88" s="45" t="s">
        <v>189</v>
      </c>
      <c r="E88" s="14"/>
    </row>
    <row r="89" spans="1:5" ht="13.05" customHeight="1" x14ac:dyDescent="0.2">
      <c r="A89" s="42" t="s">
        <v>51</v>
      </c>
      <c r="B89" s="45" t="s">
        <v>467</v>
      </c>
      <c r="C89" s="46" t="s">
        <v>414</v>
      </c>
      <c r="D89" s="45" t="s">
        <v>444</v>
      </c>
      <c r="E89" s="14"/>
    </row>
    <row r="90" spans="1:5" ht="13.05" customHeight="1" x14ac:dyDescent="0.2">
      <c r="A90" s="42" t="s">
        <v>51</v>
      </c>
      <c r="B90" s="45" t="s">
        <v>361</v>
      </c>
      <c r="C90" s="46" t="s">
        <v>257</v>
      </c>
      <c r="D90" s="45" t="s">
        <v>258</v>
      </c>
      <c r="E90" s="14"/>
    </row>
    <row r="91" spans="1:5" ht="13.05" customHeight="1" x14ac:dyDescent="0.2">
      <c r="A91" s="42" t="s">
        <v>51</v>
      </c>
      <c r="B91" s="45" t="s">
        <v>361</v>
      </c>
      <c r="C91" s="46" t="s">
        <v>497</v>
      </c>
      <c r="D91" s="45" t="s">
        <v>553</v>
      </c>
      <c r="E91" s="14"/>
    </row>
    <row r="92" spans="1:5" ht="13.05" customHeight="1" x14ac:dyDescent="0.2">
      <c r="A92" s="42" t="s">
        <v>51</v>
      </c>
      <c r="B92" s="45" t="s">
        <v>99</v>
      </c>
      <c r="C92" s="46" t="s">
        <v>209</v>
      </c>
      <c r="D92" s="45" t="s">
        <v>210</v>
      </c>
      <c r="E92" s="14"/>
    </row>
    <row r="93" spans="1:5" ht="13.05" customHeight="1" x14ac:dyDescent="0.2">
      <c r="A93" s="42" t="s">
        <v>51</v>
      </c>
      <c r="B93" s="45" t="s">
        <v>99</v>
      </c>
      <c r="C93" s="46" t="s">
        <v>211</v>
      </c>
      <c r="D93" s="45" t="s">
        <v>82</v>
      </c>
      <c r="E93" s="14"/>
    </row>
    <row r="94" spans="1:5" ht="13.05" customHeight="1" x14ac:dyDescent="0.2">
      <c r="A94" s="42" t="s">
        <v>51</v>
      </c>
      <c r="B94" s="45" t="s">
        <v>99</v>
      </c>
      <c r="C94" s="46" t="s">
        <v>408</v>
      </c>
      <c r="D94" s="45" t="s">
        <v>469</v>
      </c>
      <c r="E94" s="14"/>
    </row>
    <row r="95" spans="1:5" ht="13.05" customHeight="1" x14ac:dyDescent="0.2">
      <c r="A95" s="42" t="s">
        <v>51</v>
      </c>
      <c r="B95" s="45" t="s">
        <v>557</v>
      </c>
      <c r="C95" s="46" t="s">
        <v>472</v>
      </c>
      <c r="D95" s="45" t="s">
        <v>531</v>
      </c>
      <c r="E95" s="14"/>
    </row>
    <row r="96" spans="1:5" ht="13.05" customHeight="1" x14ac:dyDescent="0.2">
      <c r="A96" s="42" t="s">
        <v>51</v>
      </c>
      <c r="B96" s="45" t="s">
        <v>360</v>
      </c>
      <c r="C96" s="46" t="s">
        <v>201</v>
      </c>
      <c r="D96" s="45" t="s">
        <v>457</v>
      </c>
      <c r="E96" s="14"/>
    </row>
    <row r="97" spans="1:5" ht="13.05" customHeight="1" x14ac:dyDescent="0.2">
      <c r="A97" s="42" t="s">
        <v>51</v>
      </c>
      <c r="B97" s="45" t="s">
        <v>360</v>
      </c>
      <c r="C97" s="46" t="s">
        <v>314</v>
      </c>
      <c r="D97" s="45" t="s">
        <v>315</v>
      </c>
      <c r="E97" s="14"/>
    </row>
    <row r="98" spans="1:5" ht="13.05" customHeight="1" x14ac:dyDescent="0.2">
      <c r="A98" s="42" t="s">
        <v>51</v>
      </c>
      <c r="B98" s="45" t="s">
        <v>360</v>
      </c>
      <c r="C98" s="46" t="s">
        <v>389</v>
      </c>
      <c r="D98" s="45" t="s">
        <v>420</v>
      </c>
      <c r="E98" s="14"/>
    </row>
    <row r="99" spans="1:5" ht="13.05" customHeight="1" x14ac:dyDescent="0.2">
      <c r="A99" s="42" t="s">
        <v>51</v>
      </c>
      <c r="B99" s="45" t="s">
        <v>360</v>
      </c>
      <c r="C99" s="46" t="s">
        <v>500</v>
      </c>
      <c r="D99" s="45" t="s">
        <v>556</v>
      </c>
      <c r="E99" s="14"/>
    </row>
    <row r="100" spans="1:5" ht="13.05" customHeight="1" x14ac:dyDescent="0.2">
      <c r="A100" s="42" t="s">
        <v>51</v>
      </c>
      <c r="B100" s="45" t="s">
        <v>356</v>
      </c>
      <c r="C100" s="46" t="s">
        <v>203</v>
      </c>
      <c r="D100" s="45" t="s">
        <v>204</v>
      </c>
      <c r="E100" s="14"/>
    </row>
    <row r="101" spans="1:5" ht="13.05" customHeight="1" x14ac:dyDescent="0.2">
      <c r="A101" s="42" t="s">
        <v>51</v>
      </c>
      <c r="B101" s="45" t="s">
        <v>356</v>
      </c>
      <c r="C101" s="46" t="s">
        <v>269</v>
      </c>
      <c r="D101" s="45" t="s">
        <v>270</v>
      </c>
      <c r="E101" s="14"/>
    </row>
    <row r="102" spans="1:5" ht="13.05" customHeight="1" x14ac:dyDescent="0.2">
      <c r="A102" s="42" t="s">
        <v>51</v>
      </c>
      <c r="B102" s="45" t="s">
        <v>356</v>
      </c>
      <c r="C102" s="46" t="s">
        <v>281</v>
      </c>
      <c r="D102" s="45" t="s">
        <v>282</v>
      </c>
      <c r="E102" s="14"/>
    </row>
    <row r="103" spans="1:5" ht="13.05" customHeight="1" x14ac:dyDescent="0.2">
      <c r="A103" s="42" t="s">
        <v>51</v>
      </c>
      <c r="B103" s="45" t="s">
        <v>356</v>
      </c>
      <c r="C103" s="46" t="s">
        <v>283</v>
      </c>
      <c r="D103" s="45" t="s">
        <v>284</v>
      </c>
      <c r="E103" s="14"/>
    </row>
    <row r="104" spans="1:5" ht="13.05" customHeight="1" x14ac:dyDescent="0.2">
      <c r="A104" s="42" t="s">
        <v>51</v>
      </c>
      <c r="B104" s="45" t="s">
        <v>226</v>
      </c>
      <c r="C104" s="46" t="s">
        <v>224</v>
      </c>
      <c r="D104" s="45" t="s">
        <v>225</v>
      </c>
      <c r="E104" s="14"/>
    </row>
    <row r="105" spans="1:5" ht="13.05" customHeight="1" x14ac:dyDescent="0.2">
      <c r="A105" s="42" t="s">
        <v>51</v>
      </c>
      <c r="B105" s="45" t="s">
        <v>226</v>
      </c>
      <c r="C105" s="46" t="s">
        <v>237</v>
      </c>
      <c r="D105" s="45" t="s">
        <v>238</v>
      </c>
      <c r="E105" s="14"/>
    </row>
    <row r="106" spans="1:5" ht="13.05" customHeight="1" x14ac:dyDescent="0.2">
      <c r="A106" s="42" t="s">
        <v>6</v>
      </c>
      <c r="B106" s="45" t="s">
        <v>561</v>
      </c>
      <c r="C106" s="46" t="s">
        <v>483</v>
      </c>
      <c r="D106" s="45" t="s">
        <v>539</v>
      </c>
      <c r="E106" s="14"/>
    </row>
    <row r="107" spans="1:5" ht="13.05" customHeight="1" x14ac:dyDescent="0.2">
      <c r="A107" s="42" t="s">
        <v>6</v>
      </c>
      <c r="B107" s="45" t="s">
        <v>318</v>
      </c>
      <c r="C107" s="46" t="s">
        <v>274</v>
      </c>
      <c r="D107" s="45" t="s">
        <v>275</v>
      </c>
      <c r="E107" s="14"/>
    </row>
    <row r="108" spans="1:5" ht="13.05" customHeight="1" x14ac:dyDescent="0.2">
      <c r="A108" s="42" t="s">
        <v>6</v>
      </c>
      <c r="B108" s="45" t="s">
        <v>357</v>
      </c>
      <c r="C108" s="46" t="s">
        <v>276</v>
      </c>
      <c r="D108" s="45" t="s">
        <v>461</v>
      </c>
      <c r="E108" s="14"/>
    </row>
    <row r="109" spans="1:5" ht="13.05" customHeight="1" x14ac:dyDescent="0.2">
      <c r="A109" s="42" t="s">
        <v>6</v>
      </c>
      <c r="B109" s="45" t="s">
        <v>357</v>
      </c>
      <c r="C109" s="46" t="s">
        <v>295</v>
      </c>
      <c r="D109" s="45" t="s">
        <v>296</v>
      </c>
      <c r="E109" s="14"/>
    </row>
    <row r="110" spans="1:5" ht="13.05" customHeight="1" x14ac:dyDescent="0.2">
      <c r="A110" s="42" t="s">
        <v>6</v>
      </c>
      <c r="B110" s="45" t="s">
        <v>357</v>
      </c>
      <c r="C110" s="46" t="s">
        <v>297</v>
      </c>
      <c r="D110" s="45" t="s">
        <v>298</v>
      </c>
      <c r="E110" s="14"/>
    </row>
    <row r="111" spans="1:5" ht="13.05" customHeight="1" x14ac:dyDescent="0.2">
      <c r="A111" s="42" t="s">
        <v>6</v>
      </c>
      <c r="B111" s="45" t="s">
        <v>357</v>
      </c>
      <c r="C111" s="46" t="s">
        <v>412</v>
      </c>
      <c r="D111" s="45" t="s">
        <v>443</v>
      </c>
      <c r="E111" s="14"/>
    </row>
    <row r="112" spans="1:5" ht="13.05" customHeight="1" x14ac:dyDescent="0.2">
      <c r="A112" s="42" t="s">
        <v>348</v>
      </c>
      <c r="B112" s="45" t="s">
        <v>565</v>
      </c>
      <c r="C112" s="46" t="s">
        <v>487</v>
      </c>
      <c r="D112" s="45" t="s">
        <v>543</v>
      </c>
      <c r="E112" s="14"/>
    </row>
    <row r="113" spans="1:5" ht="13.05" customHeight="1" x14ac:dyDescent="0.2">
      <c r="A113" s="42" t="s">
        <v>348</v>
      </c>
      <c r="B113" s="45" t="s">
        <v>349</v>
      </c>
      <c r="C113" s="46" t="s">
        <v>346</v>
      </c>
      <c r="D113" s="45" t="s">
        <v>347</v>
      </c>
      <c r="E113" s="14"/>
    </row>
    <row r="114" spans="1:5" ht="13.05" customHeight="1" x14ac:dyDescent="0.2">
      <c r="A114" s="42" t="s">
        <v>328</v>
      </c>
      <c r="B114" s="45" t="s">
        <v>448</v>
      </c>
      <c r="C114" s="46" t="s">
        <v>388</v>
      </c>
      <c r="D114" s="45" t="s">
        <v>419</v>
      </c>
      <c r="E114" s="14"/>
    </row>
    <row r="115" spans="1:5" ht="13.05" customHeight="1" x14ac:dyDescent="0.2">
      <c r="A115" s="42" t="s">
        <v>328</v>
      </c>
      <c r="B115" s="45" t="s">
        <v>329</v>
      </c>
      <c r="C115" s="46" t="s">
        <v>326</v>
      </c>
      <c r="D115" s="45" t="s">
        <v>327</v>
      </c>
      <c r="E115" s="14"/>
    </row>
    <row r="116" spans="1:5" ht="13.05" customHeight="1" x14ac:dyDescent="0.2">
      <c r="A116" s="42" t="s">
        <v>15</v>
      </c>
      <c r="B116" s="45" t="s">
        <v>340</v>
      </c>
      <c r="C116" s="46" t="s">
        <v>216</v>
      </c>
      <c r="D116" s="45" t="s">
        <v>14</v>
      </c>
      <c r="E116" s="14"/>
    </row>
    <row r="117" spans="1:5" ht="13.05" customHeight="1" x14ac:dyDescent="0.2">
      <c r="A117" s="42" t="s">
        <v>15</v>
      </c>
      <c r="B117" s="45" t="s">
        <v>340</v>
      </c>
      <c r="C117" s="46" t="s">
        <v>339</v>
      </c>
      <c r="D117" s="45" t="s">
        <v>141</v>
      </c>
      <c r="E117" s="14"/>
    </row>
    <row r="118" spans="1:5" ht="13.05" customHeight="1" x14ac:dyDescent="0.2">
      <c r="A118" s="42" t="s">
        <v>15</v>
      </c>
      <c r="B118" s="45" t="s">
        <v>356</v>
      </c>
      <c r="C118" s="46" t="s">
        <v>324</v>
      </c>
      <c r="D118" s="45" t="s">
        <v>325</v>
      </c>
      <c r="E118" s="14"/>
    </row>
    <row r="119" spans="1:5" ht="13.05" customHeight="1" x14ac:dyDescent="0.2">
      <c r="A119" s="42" t="s">
        <v>15</v>
      </c>
      <c r="B119" s="45" t="s">
        <v>356</v>
      </c>
      <c r="C119" s="46" t="s">
        <v>418</v>
      </c>
      <c r="D119" s="45" t="s">
        <v>447</v>
      </c>
      <c r="E119" s="14"/>
    </row>
    <row r="120" spans="1:5" ht="13.05" customHeight="1" x14ac:dyDescent="0.2">
      <c r="A120" s="42" t="s">
        <v>15</v>
      </c>
      <c r="B120" s="45" t="s">
        <v>369</v>
      </c>
      <c r="C120" s="46" t="s">
        <v>227</v>
      </c>
      <c r="D120" s="45" t="s">
        <v>228</v>
      </c>
      <c r="E120" s="14"/>
    </row>
    <row r="121" spans="1:5" ht="13.05" customHeight="1" x14ac:dyDescent="0.2">
      <c r="A121" s="42" t="s">
        <v>15</v>
      </c>
      <c r="B121" s="45" t="s">
        <v>369</v>
      </c>
      <c r="C121" s="46" t="s">
        <v>241</v>
      </c>
      <c r="D121" s="45" t="s">
        <v>242</v>
      </c>
      <c r="E121" s="14"/>
    </row>
    <row r="122" spans="1:5" ht="13.05" customHeight="1" x14ac:dyDescent="0.2">
      <c r="A122" s="42" t="s">
        <v>15</v>
      </c>
      <c r="B122" s="45" t="s">
        <v>369</v>
      </c>
      <c r="C122" s="46" t="s">
        <v>261</v>
      </c>
      <c r="D122" s="45" t="s">
        <v>262</v>
      </c>
      <c r="E122" s="14"/>
    </row>
    <row r="123" spans="1:5" ht="13.05" customHeight="1" x14ac:dyDescent="0.2">
      <c r="A123" s="42" t="s">
        <v>15</v>
      </c>
      <c r="B123" s="45" t="s">
        <v>369</v>
      </c>
      <c r="C123" s="46" t="s">
        <v>287</v>
      </c>
      <c r="D123" s="45" t="s">
        <v>288</v>
      </c>
      <c r="E123" s="14"/>
    </row>
    <row r="124" spans="1:5" ht="13.05" customHeight="1" x14ac:dyDescent="0.2">
      <c r="A124" s="42" t="s">
        <v>15</v>
      </c>
      <c r="B124" s="45" t="s">
        <v>560</v>
      </c>
      <c r="C124" s="46" t="s">
        <v>479</v>
      </c>
      <c r="D124" s="45" t="s">
        <v>535</v>
      </c>
      <c r="E124" s="14"/>
    </row>
    <row r="125" spans="1:5" ht="13.05" customHeight="1" x14ac:dyDescent="0.2">
      <c r="A125" s="42" t="s">
        <v>15</v>
      </c>
      <c r="B125" s="45" t="s">
        <v>450</v>
      </c>
      <c r="C125" s="46" t="s">
        <v>393</v>
      </c>
      <c r="D125" s="45" t="s">
        <v>424</v>
      </c>
      <c r="E125" s="14"/>
    </row>
    <row r="126" spans="1:5" ht="13.05" customHeight="1" x14ac:dyDescent="0.2">
      <c r="A126" s="42" t="s">
        <v>39</v>
      </c>
      <c r="B126" s="45" t="s">
        <v>451</v>
      </c>
      <c r="C126" s="46" t="s">
        <v>394</v>
      </c>
      <c r="D126" s="45" t="s">
        <v>425</v>
      </c>
      <c r="E126" s="14"/>
    </row>
    <row r="127" spans="1:5" ht="13.05" customHeight="1" x14ac:dyDescent="0.2">
      <c r="A127" s="42" t="s">
        <v>39</v>
      </c>
      <c r="B127" s="45" t="s">
        <v>95</v>
      </c>
      <c r="C127" s="46" t="s">
        <v>180</v>
      </c>
      <c r="D127" s="45" t="s">
        <v>181</v>
      </c>
      <c r="E127" s="14"/>
    </row>
    <row r="128" spans="1:5" ht="13.05" customHeight="1" x14ac:dyDescent="0.2">
      <c r="A128" s="42" t="s">
        <v>39</v>
      </c>
      <c r="B128" s="45" t="s">
        <v>356</v>
      </c>
      <c r="C128" s="46" t="s">
        <v>299</v>
      </c>
      <c r="D128" s="45" t="s">
        <v>300</v>
      </c>
      <c r="E128" s="14"/>
    </row>
    <row r="129" spans="1:5" ht="13.05" customHeight="1" x14ac:dyDescent="0.2">
      <c r="A129" s="42" t="s">
        <v>39</v>
      </c>
      <c r="B129" s="45" t="s">
        <v>453</v>
      </c>
      <c r="C129" s="46" t="s">
        <v>397</v>
      </c>
      <c r="D129" s="45" t="s">
        <v>428</v>
      </c>
      <c r="E129" s="14"/>
    </row>
    <row r="130" spans="1:5" ht="13.05" customHeight="1" x14ac:dyDescent="0.2">
      <c r="A130" s="42" t="s">
        <v>338</v>
      </c>
      <c r="B130" s="45" t="s">
        <v>321</v>
      </c>
      <c r="C130" s="46" t="s">
        <v>336</v>
      </c>
      <c r="D130" s="45" t="s">
        <v>337</v>
      </c>
      <c r="E130" s="14"/>
    </row>
    <row r="131" spans="1:5" ht="13.05" customHeight="1" x14ac:dyDescent="0.2">
      <c r="A131" s="42" t="s">
        <v>338</v>
      </c>
      <c r="B131" s="45" t="s">
        <v>321</v>
      </c>
      <c r="C131" s="46" t="s">
        <v>391</v>
      </c>
      <c r="D131" s="45" t="s">
        <v>422</v>
      </c>
      <c r="E131" s="14"/>
    </row>
    <row r="132" spans="1:5" ht="13.05" customHeight="1" x14ac:dyDescent="0.2">
      <c r="A132" s="42" t="s">
        <v>338</v>
      </c>
      <c r="B132" s="45" t="s">
        <v>454</v>
      </c>
      <c r="C132" s="46" t="s">
        <v>406</v>
      </c>
      <c r="D132" s="45" t="s">
        <v>437</v>
      </c>
      <c r="E132" s="14"/>
    </row>
    <row r="133" spans="1:5" ht="13.05" customHeight="1" x14ac:dyDescent="0.2">
      <c r="A133" s="42" t="s">
        <v>338</v>
      </c>
      <c r="B133" s="45" t="s">
        <v>562</v>
      </c>
      <c r="C133" s="46" t="s">
        <v>484</v>
      </c>
      <c r="D133" s="45" t="s">
        <v>540</v>
      </c>
      <c r="E133" s="14"/>
    </row>
    <row r="134" spans="1:5" ht="13.05" customHeight="1" x14ac:dyDescent="0.2">
      <c r="A134" s="42" t="s">
        <v>96</v>
      </c>
      <c r="B134" s="45" t="s">
        <v>356</v>
      </c>
      <c r="C134" s="46" t="s">
        <v>399</v>
      </c>
      <c r="D134" s="45" t="s">
        <v>430</v>
      </c>
      <c r="E134" s="14"/>
    </row>
    <row r="135" spans="1:5" ht="13.05" customHeight="1" x14ac:dyDescent="0.2">
      <c r="A135" s="42" t="s">
        <v>96</v>
      </c>
      <c r="B135" s="45" t="s">
        <v>464</v>
      </c>
      <c r="C135" s="46" t="s">
        <v>398</v>
      </c>
      <c r="D135" s="45" t="s">
        <v>429</v>
      </c>
      <c r="E135" s="14"/>
    </row>
    <row r="136" spans="1:5" ht="13.05" customHeight="1" x14ac:dyDescent="0.2">
      <c r="A136" s="42" t="s">
        <v>233</v>
      </c>
      <c r="B136" s="45" t="s">
        <v>318</v>
      </c>
      <c r="C136" s="46" t="s">
        <v>246</v>
      </c>
      <c r="D136" s="45" t="s">
        <v>459</v>
      </c>
      <c r="E136" s="14"/>
    </row>
    <row r="137" spans="1:5" ht="13.05" customHeight="1" x14ac:dyDescent="0.2">
      <c r="A137" s="42" t="s">
        <v>233</v>
      </c>
      <c r="B137" s="45" t="s">
        <v>234</v>
      </c>
      <c r="C137" s="46" t="s">
        <v>231</v>
      </c>
      <c r="D137" s="45" t="s">
        <v>232</v>
      </c>
      <c r="E137" s="14"/>
    </row>
    <row r="138" spans="1:5" ht="13.05" customHeight="1" x14ac:dyDescent="0.2">
      <c r="A138" s="42" t="s">
        <v>36</v>
      </c>
      <c r="B138" s="45" t="s">
        <v>359</v>
      </c>
      <c r="C138" s="46" t="s">
        <v>411</v>
      </c>
      <c r="D138" s="45" t="s">
        <v>442</v>
      </c>
      <c r="E138" s="14"/>
    </row>
    <row r="139" spans="1:5" ht="13.05" customHeight="1" x14ac:dyDescent="0.2">
      <c r="A139" s="42" t="s">
        <v>36</v>
      </c>
      <c r="B139" s="45" t="s">
        <v>359</v>
      </c>
      <c r="C139" s="46" t="s">
        <v>495</v>
      </c>
      <c r="D139" s="45" t="s">
        <v>551</v>
      </c>
      <c r="E139" s="14"/>
    </row>
    <row r="140" spans="1:5" ht="13.05" customHeight="1" x14ac:dyDescent="0.2">
      <c r="A140" s="42" t="s">
        <v>36</v>
      </c>
      <c r="B140" s="45" t="s">
        <v>359</v>
      </c>
      <c r="C140" s="46" t="s">
        <v>499</v>
      </c>
      <c r="D140" s="45" t="s">
        <v>555</v>
      </c>
      <c r="E140" s="14"/>
    </row>
    <row r="141" spans="1:5" ht="13.05" customHeight="1" x14ac:dyDescent="0.2">
      <c r="A141" s="42" t="s">
        <v>36</v>
      </c>
      <c r="B141" s="45" t="s">
        <v>358</v>
      </c>
      <c r="C141" s="46" t="s">
        <v>247</v>
      </c>
      <c r="D141" s="45" t="s">
        <v>248</v>
      </c>
      <c r="E141" s="14"/>
    </row>
    <row r="142" spans="1:5" ht="13.05" customHeight="1" x14ac:dyDescent="0.2">
      <c r="A142" s="42" t="s">
        <v>36</v>
      </c>
      <c r="B142" s="45" t="s">
        <v>455</v>
      </c>
      <c r="C142" s="46" t="s">
        <v>410</v>
      </c>
      <c r="D142" s="45" t="s">
        <v>441</v>
      </c>
      <c r="E142" s="14"/>
    </row>
    <row r="143" spans="1:5" ht="13.05" customHeight="1" x14ac:dyDescent="0.2">
      <c r="A143" s="42" t="s">
        <v>36</v>
      </c>
      <c r="B143" s="45" t="s">
        <v>468</v>
      </c>
      <c r="C143" s="46" t="s">
        <v>416</v>
      </c>
      <c r="D143" s="45" t="s">
        <v>35</v>
      </c>
      <c r="E143" s="14"/>
    </row>
    <row r="144" spans="1:5" ht="13.05" customHeight="1" x14ac:dyDescent="0.2">
      <c r="A144" s="42" t="s">
        <v>36</v>
      </c>
      <c r="B144" s="45" t="s">
        <v>682</v>
      </c>
      <c r="C144" s="46" t="s">
        <v>490</v>
      </c>
      <c r="D144" s="45" t="s">
        <v>546</v>
      </c>
      <c r="E144" s="14"/>
    </row>
    <row r="145" spans="1:5" ht="13.05" customHeight="1" x14ac:dyDescent="0.2">
      <c r="A145" s="42" t="s">
        <v>563</v>
      </c>
      <c r="B145" s="45" t="s">
        <v>564</v>
      </c>
      <c r="C145" s="46" t="s">
        <v>486</v>
      </c>
      <c r="D145" s="45" t="s">
        <v>542</v>
      </c>
      <c r="E145" s="14"/>
    </row>
    <row r="146" spans="1:5" ht="13.05" customHeight="1" x14ac:dyDescent="0.2">
      <c r="A146" s="42" t="s">
        <v>566</v>
      </c>
      <c r="B146" s="45" t="s">
        <v>567</v>
      </c>
      <c r="C146" s="46" t="s">
        <v>492</v>
      </c>
      <c r="D146" s="45" t="s">
        <v>548</v>
      </c>
      <c r="E146" s="14"/>
    </row>
    <row r="147" spans="1:5" ht="13.05" customHeight="1" x14ac:dyDescent="0.2">
      <c r="A147"/>
      <c r="B147"/>
      <c r="C147" s="12"/>
      <c r="D147"/>
      <c r="E147" s="14"/>
    </row>
    <row r="148" spans="1:5" ht="13.05" customHeight="1" x14ac:dyDescent="0.2">
      <c r="A148"/>
      <c r="B148"/>
      <c r="C148" s="12"/>
      <c r="D148"/>
      <c r="E148" s="14"/>
    </row>
    <row r="149" spans="1:5" ht="13.05" customHeight="1" x14ac:dyDescent="0.2">
      <c r="A149"/>
      <c r="B149"/>
      <c r="C149" s="12"/>
      <c r="D149"/>
      <c r="E149" s="14"/>
    </row>
    <row r="150" spans="1:5" ht="13.05" customHeight="1" x14ac:dyDescent="0.2">
      <c r="A150"/>
      <c r="B150"/>
      <c r="C150" s="12"/>
      <c r="D150"/>
      <c r="E150" s="14"/>
    </row>
    <row r="151" spans="1:5" ht="13.05" customHeight="1" x14ac:dyDescent="0.2">
      <c r="A151"/>
      <c r="B151"/>
      <c r="C151" s="12"/>
      <c r="D151"/>
      <c r="E151" s="14"/>
    </row>
    <row r="152" spans="1:5" ht="13.05" customHeight="1" x14ac:dyDescent="0.2">
      <c r="A152"/>
      <c r="B152"/>
      <c r="C152" s="12"/>
      <c r="D152"/>
      <c r="E152" s="14"/>
    </row>
    <row r="153" spans="1:5" ht="13.05" customHeight="1" x14ac:dyDescent="0.2">
      <c r="A153"/>
      <c r="B153"/>
      <c r="C153" s="12"/>
      <c r="D153"/>
      <c r="E153" s="14"/>
    </row>
    <row r="154" spans="1:5" ht="13.05" customHeight="1" x14ac:dyDescent="0.2">
      <c r="A154"/>
      <c r="B154"/>
      <c r="C154" s="12"/>
      <c r="D154"/>
      <c r="E154" s="14"/>
    </row>
    <row r="155" spans="1:5" ht="13.05" customHeight="1" x14ac:dyDescent="0.2">
      <c r="A155"/>
      <c r="B155"/>
      <c r="C155" s="12"/>
      <c r="D155"/>
      <c r="E155" s="14"/>
    </row>
    <row r="156" spans="1:5" ht="13.05" customHeight="1" x14ac:dyDescent="0.2">
      <c r="A156"/>
      <c r="B156"/>
      <c r="C156" s="12"/>
      <c r="D156"/>
      <c r="E156" s="14"/>
    </row>
    <row r="157" spans="1:5" ht="13.05" customHeight="1" x14ac:dyDescent="0.2">
      <c r="A157"/>
      <c r="B157"/>
      <c r="C157" s="12"/>
      <c r="D157"/>
      <c r="E157" s="14"/>
    </row>
    <row r="158" spans="1:5" ht="13.05" customHeight="1" x14ac:dyDescent="0.2">
      <c r="A158"/>
      <c r="B158"/>
      <c r="C158" s="12"/>
      <c r="D158"/>
      <c r="E158" s="14"/>
    </row>
    <row r="159" spans="1:5" ht="13.05" customHeight="1" x14ac:dyDescent="0.2">
      <c r="A159"/>
      <c r="B159"/>
      <c r="C159" s="12"/>
      <c r="D159"/>
      <c r="E159" s="14"/>
    </row>
    <row r="160" spans="1:5" ht="13.05" customHeight="1" x14ac:dyDescent="0.2">
      <c r="A160"/>
      <c r="B160"/>
      <c r="C160" s="12"/>
      <c r="D160"/>
      <c r="E160" s="14"/>
    </row>
    <row r="161" spans="1:5" ht="13.05" customHeight="1" x14ac:dyDescent="0.2">
      <c r="A161"/>
      <c r="B161"/>
      <c r="C161" s="12"/>
      <c r="D161"/>
      <c r="E161" s="14"/>
    </row>
    <row r="162" spans="1:5" x14ac:dyDescent="0.25">
      <c r="A162"/>
      <c r="B162"/>
      <c r="C162" s="12"/>
      <c r="D162" s="18"/>
      <c r="E162" s="1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7"/>
  <sheetViews>
    <sheetView workbookViewId="0">
      <selection activeCell="A4" sqref="A4:A27"/>
    </sheetView>
  </sheetViews>
  <sheetFormatPr baseColWidth="10" defaultRowHeight="12" x14ac:dyDescent="0.25"/>
  <cols>
    <col min="1" max="1" width="24.5" style="13" customWidth="1"/>
    <col min="2" max="2" width="28.625" style="5" customWidth="1"/>
    <col min="3" max="3" width="9.5" style="10" customWidth="1"/>
    <col min="4" max="4" width="16.875" style="13" customWidth="1"/>
    <col min="5" max="5" width="25.75" style="16" customWidth="1"/>
    <col min="6" max="7" width="11" style="11"/>
    <col min="8" max="9" width="0" style="5" hidden="1" customWidth="1"/>
    <col min="10" max="10" width="0" style="11" hidden="1" customWidth="1"/>
    <col min="11" max="16384" width="11" style="11"/>
  </cols>
  <sheetData>
    <row r="3" spans="1:9" s="9" customFormat="1" ht="36" customHeight="1" x14ac:dyDescent="0.25">
      <c r="A3" s="25" t="s">
        <v>2</v>
      </c>
      <c r="B3" s="27" t="s">
        <v>470</v>
      </c>
      <c r="C3" s="27" t="s">
        <v>0</v>
      </c>
      <c r="D3" s="27" t="s">
        <v>683</v>
      </c>
      <c r="E3" s="26" t="s">
        <v>378</v>
      </c>
      <c r="H3" s="10"/>
      <c r="I3" s="10"/>
    </row>
    <row r="4" spans="1:9" ht="24" x14ac:dyDescent="0.25">
      <c r="A4" s="30" t="s">
        <v>18</v>
      </c>
      <c r="B4" s="34" t="s">
        <v>449</v>
      </c>
      <c r="C4" s="34">
        <v>2017</v>
      </c>
      <c r="D4" s="34" t="s">
        <v>390</v>
      </c>
      <c r="E4" s="40" t="s">
        <v>421</v>
      </c>
      <c r="H4" s="5" t="s">
        <v>79</v>
      </c>
      <c r="I4" s="5" t="s">
        <v>80</v>
      </c>
    </row>
    <row r="5" spans="1:9" ht="19.95" customHeight="1" x14ac:dyDescent="0.25">
      <c r="A5" s="28" t="s">
        <v>18</v>
      </c>
      <c r="B5" s="36" t="s">
        <v>364</v>
      </c>
      <c r="C5" s="36">
        <v>2015</v>
      </c>
      <c r="D5" s="34" t="s">
        <v>235</v>
      </c>
      <c r="E5" s="40" t="s">
        <v>236</v>
      </c>
      <c r="H5" s="5" t="s">
        <v>100</v>
      </c>
      <c r="I5" s="5" t="s">
        <v>101</v>
      </c>
    </row>
    <row r="6" spans="1:9" ht="19.95" customHeight="1" x14ac:dyDescent="0.25">
      <c r="A6" s="28" t="s">
        <v>18</v>
      </c>
      <c r="B6" s="35" t="s">
        <v>364</v>
      </c>
      <c r="C6" s="38">
        <v>2015</v>
      </c>
      <c r="D6" s="34" t="s">
        <v>239</v>
      </c>
      <c r="E6" s="40" t="s">
        <v>240</v>
      </c>
      <c r="H6" s="5" t="s">
        <v>235</v>
      </c>
      <c r="I6" s="5" t="s">
        <v>236</v>
      </c>
    </row>
    <row r="7" spans="1:9" ht="19.95" customHeight="1" x14ac:dyDescent="0.25">
      <c r="A7" s="28" t="s">
        <v>18</v>
      </c>
      <c r="B7" s="35" t="s">
        <v>364</v>
      </c>
      <c r="C7" s="38">
        <v>2015</v>
      </c>
      <c r="D7" s="34" t="s">
        <v>255</v>
      </c>
      <c r="E7" s="40" t="s">
        <v>256</v>
      </c>
      <c r="H7" s="5" t="s">
        <v>239</v>
      </c>
      <c r="I7" s="5" t="s">
        <v>240</v>
      </c>
    </row>
    <row r="8" spans="1:9" ht="19.95" customHeight="1" x14ac:dyDescent="0.25">
      <c r="A8" s="28" t="s">
        <v>18</v>
      </c>
      <c r="B8" s="35" t="s">
        <v>364</v>
      </c>
      <c r="C8" s="36">
        <v>2017</v>
      </c>
      <c r="D8" s="34" t="s">
        <v>413</v>
      </c>
      <c r="E8" s="40" t="s">
        <v>256</v>
      </c>
      <c r="H8" s="5" t="s">
        <v>255</v>
      </c>
      <c r="I8" s="5" t="s">
        <v>256</v>
      </c>
    </row>
    <row r="9" spans="1:9" ht="19.95" customHeight="1" x14ac:dyDescent="0.25">
      <c r="A9" s="28" t="s">
        <v>18</v>
      </c>
      <c r="B9" s="35" t="s">
        <v>364</v>
      </c>
      <c r="C9" s="38">
        <v>2017</v>
      </c>
      <c r="D9" s="34" t="s">
        <v>415</v>
      </c>
      <c r="E9" s="40" t="s">
        <v>445</v>
      </c>
      <c r="H9" s="5" t="s">
        <v>85</v>
      </c>
      <c r="I9" s="5" t="s">
        <v>86</v>
      </c>
    </row>
    <row r="10" spans="1:9" ht="19.95" customHeight="1" x14ac:dyDescent="0.25">
      <c r="A10" s="28" t="s">
        <v>18</v>
      </c>
      <c r="B10" s="36" t="s">
        <v>354</v>
      </c>
      <c r="C10" s="34">
        <v>2015</v>
      </c>
      <c r="D10" s="34" t="s">
        <v>253</v>
      </c>
      <c r="E10" s="40" t="s">
        <v>254</v>
      </c>
      <c r="H10" s="5" t="s">
        <v>19</v>
      </c>
      <c r="I10" s="5" t="s">
        <v>20</v>
      </c>
    </row>
    <row r="11" spans="1:9" ht="19.95" customHeight="1" x14ac:dyDescent="0.25">
      <c r="A11" s="28" t="s">
        <v>18</v>
      </c>
      <c r="B11" s="35" t="s">
        <v>354</v>
      </c>
      <c r="C11" s="34">
        <v>2017</v>
      </c>
      <c r="D11" s="34" t="s">
        <v>400</v>
      </c>
      <c r="E11" s="40" t="s">
        <v>431</v>
      </c>
      <c r="H11" s="5" t="s">
        <v>172</v>
      </c>
      <c r="I11" s="5" t="s">
        <v>173</v>
      </c>
    </row>
    <row r="12" spans="1:9" ht="19.95" customHeight="1" x14ac:dyDescent="0.25">
      <c r="A12" s="28" t="s">
        <v>18</v>
      </c>
      <c r="B12" s="35" t="s">
        <v>354</v>
      </c>
      <c r="C12" s="36">
        <v>2018</v>
      </c>
      <c r="D12" s="34" t="s">
        <v>481</v>
      </c>
      <c r="E12" s="40" t="s">
        <v>537</v>
      </c>
      <c r="H12" s="5" t="s">
        <v>253</v>
      </c>
      <c r="I12" s="5" t="s">
        <v>254</v>
      </c>
    </row>
    <row r="13" spans="1:9" ht="19.95" customHeight="1" x14ac:dyDescent="0.25">
      <c r="A13" s="28" t="s">
        <v>18</v>
      </c>
      <c r="B13" s="35" t="s">
        <v>354</v>
      </c>
      <c r="C13" s="38">
        <v>2018</v>
      </c>
      <c r="D13" s="34" t="s">
        <v>482</v>
      </c>
      <c r="E13" s="40" t="s">
        <v>538</v>
      </c>
      <c r="H13" s="5" t="s">
        <v>16</v>
      </c>
      <c r="I13" s="5" t="s">
        <v>17</v>
      </c>
    </row>
    <row r="14" spans="1:9" ht="19.95" customHeight="1" x14ac:dyDescent="0.25">
      <c r="A14" s="28" t="s">
        <v>18</v>
      </c>
      <c r="B14" s="36" t="s">
        <v>356</v>
      </c>
      <c r="C14" s="36">
        <v>2015</v>
      </c>
      <c r="D14" s="34" t="s">
        <v>199</v>
      </c>
      <c r="E14" s="40" t="s">
        <v>200</v>
      </c>
      <c r="H14" s="5" t="s">
        <v>109</v>
      </c>
      <c r="I14" s="5" t="s">
        <v>110</v>
      </c>
    </row>
    <row r="15" spans="1:9" ht="19.95" customHeight="1" x14ac:dyDescent="0.25">
      <c r="A15" s="28" t="s">
        <v>18</v>
      </c>
      <c r="B15" s="35" t="s">
        <v>356</v>
      </c>
      <c r="C15" s="38">
        <v>2015</v>
      </c>
      <c r="D15" s="34" t="s">
        <v>214</v>
      </c>
      <c r="E15" s="40" t="s">
        <v>215</v>
      </c>
      <c r="H15" s="5" t="s">
        <v>138</v>
      </c>
      <c r="I15" s="5" t="s">
        <v>139</v>
      </c>
    </row>
    <row r="16" spans="1:9" ht="19.95" customHeight="1" x14ac:dyDescent="0.25">
      <c r="A16" s="28" t="s">
        <v>18</v>
      </c>
      <c r="B16" s="35" t="s">
        <v>356</v>
      </c>
      <c r="C16" s="36">
        <v>2016</v>
      </c>
      <c r="D16" s="34" t="s">
        <v>301</v>
      </c>
      <c r="E16" s="40" t="s">
        <v>302</v>
      </c>
      <c r="H16" s="5" t="s">
        <v>199</v>
      </c>
      <c r="I16" s="5" t="s">
        <v>200</v>
      </c>
    </row>
    <row r="17" spans="1:9" ht="19.95" customHeight="1" x14ac:dyDescent="0.25">
      <c r="A17" s="28" t="s">
        <v>18</v>
      </c>
      <c r="B17" s="35" t="s">
        <v>356</v>
      </c>
      <c r="C17" s="38">
        <v>2016</v>
      </c>
      <c r="D17" s="34" t="s">
        <v>309</v>
      </c>
      <c r="E17" s="40" t="s">
        <v>310</v>
      </c>
      <c r="H17" s="5" t="s">
        <v>214</v>
      </c>
      <c r="I17" s="5" t="s">
        <v>215</v>
      </c>
    </row>
    <row r="18" spans="1:9" ht="19.95" customHeight="1" x14ac:dyDescent="0.25">
      <c r="A18" s="28" t="s">
        <v>18</v>
      </c>
      <c r="B18" s="35" t="s">
        <v>356</v>
      </c>
      <c r="C18" s="36">
        <v>2018</v>
      </c>
      <c r="D18" s="34" t="s">
        <v>480</v>
      </c>
      <c r="E18" s="40" t="s">
        <v>536</v>
      </c>
      <c r="H18" s="5" t="s">
        <v>301</v>
      </c>
      <c r="I18" s="5" t="s">
        <v>302</v>
      </c>
    </row>
    <row r="19" spans="1:9" ht="19.95" customHeight="1" x14ac:dyDescent="0.25">
      <c r="A19" s="28" t="s">
        <v>18</v>
      </c>
      <c r="B19" s="35" t="s">
        <v>356</v>
      </c>
      <c r="C19" s="38">
        <v>2018</v>
      </c>
      <c r="D19" s="34" t="s">
        <v>488</v>
      </c>
      <c r="E19" s="40" t="s">
        <v>544</v>
      </c>
      <c r="H19" s="5" t="s">
        <v>309</v>
      </c>
      <c r="I19" s="5" t="s">
        <v>310</v>
      </c>
    </row>
    <row r="20" spans="1:9" ht="19.95" customHeight="1" x14ac:dyDescent="0.25">
      <c r="A20" s="28" t="s">
        <v>18</v>
      </c>
      <c r="B20" s="36" t="s">
        <v>318</v>
      </c>
      <c r="C20" s="36">
        <v>2015</v>
      </c>
      <c r="D20" s="34" t="s">
        <v>197</v>
      </c>
      <c r="E20" s="40" t="s">
        <v>198</v>
      </c>
      <c r="H20" s="5" t="s">
        <v>46</v>
      </c>
      <c r="I20" s="5" t="s">
        <v>47</v>
      </c>
    </row>
    <row r="21" spans="1:9" ht="19.95" customHeight="1" x14ac:dyDescent="0.25">
      <c r="A21" s="28" t="s">
        <v>18</v>
      </c>
      <c r="B21" s="35" t="s">
        <v>318</v>
      </c>
      <c r="C21" s="38">
        <v>2015</v>
      </c>
      <c r="D21" s="34" t="s">
        <v>207</v>
      </c>
      <c r="E21" s="40" t="s">
        <v>208</v>
      </c>
      <c r="H21" s="5" t="s">
        <v>197</v>
      </c>
      <c r="I21" s="5" t="s">
        <v>198</v>
      </c>
    </row>
    <row r="22" spans="1:9" x14ac:dyDescent="0.25">
      <c r="A22" s="28" t="s">
        <v>18</v>
      </c>
      <c r="B22" s="35" t="s">
        <v>318</v>
      </c>
      <c r="C22" s="34">
        <v>2016</v>
      </c>
      <c r="D22" s="34" t="s">
        <v>316</v>
      </c>
      <c r="E22" s="40" t="s">
        <v>317</v>
      </c>
      <c r="H22" s="5" t="s">
        <v>207</v>
      </c>
      <c r="I22" s="5" t="s">
        <v>208</v>
      </c>
    </row>
    <row r="23" spans="1:9" x14ac:dyDescent="0.25">
      <c r="A23" s="28" t="s">
        <v>18</v>
      </c>
      <c r="B23" s="36" t="s">
        <v>370</v>
      </c>
      <c r="C23" s="36">
        <v>2015</v>
      </c>
      <c r="D23" s="34" t="s">
        <v>186</v>
      </c>
      <c r="E23" s="40" t="s">
        <v>187</v>
      </c>
      <c r="H23" s="5" t="s">
        <v>316</v>
      </c>
      <c r="I23" s="5" t="s">
        <v>317</v>
      </c>
    </row>
    <row r="24" spans="1:9" ht="37.200000000000003" customHeight="1" x14ac:dyDescent="0.25">
      <c r="A24" s="28" t="s">
        <v>18</v>
      </c>
      <c r="B24" s="35" t="s">
        <v>370</v>
      </c>
      <c r="C24" s="38">
        <v>2015</v>
      </c>
      <c r="D24" s="34" t="s">
        <v>193</v>
      </c>
      <c r="E24" s="40" t="s">
        <v>194</v>
      </c>
      <c r="H24" s="5" t="s">
        <v>21</v>
      </c>
      <c r="I24" s="5" t="s">
        <v>22</v>
      </c>
    </row>
    <row r="25" spans="1:9" ht="37.200000000000003" customHeight="1" x14ac:dyDescent="0.25">
      <c r="A25" s="28" t="s">
        <v>18</v>
      </c>
      <c r="B25" s="35" t="s">
        <v>370</v>
      </c>
      <c r="C25" s="34">
        <v>2016</v>
      </c>
      <c r="D25" s="34" t="s">
        <v>289</v>
      </c>
      <c r="E25" s="40" t="s">
        <v>290</v>
      </c>
      <c r="H25" s="5" t="s">
        <v>186</v>
      </c>
      <c r="I25" s="5" t="s">
        <v>187</v>
      </c>
    </row>
    <row r="26" spans="1:9" ht="19.95" customHeight="1" x14ac:dyDescent="0.25">
      <c r="A26" s="28" t="s">
        <v>18</v>
      </c>
      <c r="B26" s="34" t="s">
        <v>463</v>
      </c>
      <c r="C26" s="34">
        <v>2017</v>
      </c>
      <c r="D26" s="34" t="s">
        <v>407</v>
      </c>
      <c r="E26" s="40" t="s">
        <v>438</v>
      </c>
      <c r="H26" s="5" t="s">
        <v>193</v>
      </c>
      <c r="I26" s="5" t="s">
        <v>194</v>
      </c>
    </row>
    <row r="27" spans="1:9" ht="19.95" customHeight="1" x14ac:dyDescent="0.25">
      <c r="A27" s="29" t="s">
        <v>18</v>
      </c>
      <c r="B27" s="34" t="s">
        <v>367</v>
      </c>
      <c r="C27" s="34">
        <v>2015</v>
      </c>
      <c r="D27" s="34" t="s">
        <v>184</v>
      </c>
      <c r="E27" s="40" t="s">
        <v>185</v>
      </c>
      <c r="H27" s="5" t="s">
        <v>289</v>
      </c>
      <c r="I27" s="5" t="s">
        <v>290</v>
      </c>
    </row>
    <row r="28" spans="1:9" ht="24" x14ac:dyDescent="0.25">
      <c r="A28" s="31" t="s">
        <v>58</v>
      </c>
      <c r="B28" s="34" t="s">
        <v>456</v>
      </c>
      <c r="C28" s="34">
        <v>2017</v>
      </c>
      <c r="D28" s="34" t="s">
        <v>417</v>
      </c>
      <c r="E28" s="40" t="s">
        <v>446</v>
      </c>
      <c r="H28" s="5" t="s">
        <v>184</v>
      </c>
      <c r="I28" s="5" t="s">
        <v>185</v>
      </c>
    </row>
    <row r="29" spans="1:9" ht="19.95" customHeight="1" x14ac:dyDescent="0.25">
      <c r="A29" s="28" t="s">
        <v>58</v>
      </c>
      <c r="B29" s="36" t="s">
        <v>332</v>
      </c>
      <c r="C29" s="34">
        <v>2015</v>
      </c>
      <c r="D29" s="34" t="s">
        <v>272</v>
      </c>
      <c r="E29" s="40" t="s">
        <v>686</v>
      </c>
      <c r="H29" s="5" t="s">
        <v>73</v>
      </c>
      <c r="I29" s="5" t="s">
        <v>74</v>
      </c>
    </row>
    <row r="30" spans="1:9" ht="19.95" customHeight="1" x14ac:dyDescent="0.25">
      <c r="A30" s="28" t="s">
        <v>58</v>
      </c>
      <c r="B30" s="35" t="s">
        <v>332</v>
      </c>
      <c r="C30" s="34">
        <v>2016</v>
      </c>
      <c r="D30" s="34" t="s">
        <v>330</v>
      </c>
      <c r="E30" s="40" t="s">
        <v>331</v>
      </c>
      <c r="H30" s="5" t="s">
        <v>83</v>
      </c>
      <c r="I30" s="5" t="s">
        <v>84</v>
      </c>
    </row>
    <row r="31" spans="1:9" ht="19.95" customHeight="1" x14ac:dyDescent="0.25">
      <c r="A31" s="31" t="s">
        <v>45</v>
      </c>
      <c r="B31" s="34" t="s">
        <v>368</v>
      </c>
      <c r="C31" s="34">
        <v>2015</v>
      </c>
      <c r="D31" s="34" t="s">
        <v>259</v>
      </c>
      <c r="E31" s="40" t="s">
        <v>260</v>
      </c>
      <c r="H31" s="5" t="s">
        <v>136</v>
      </c>
      <c r="I31" s="5" t="s">
        <v>137</v>
      </c>
    </row>
    <row r="32" spans="1:9" ht="19.95" customHeight="1" x14ac:dyDescent="0.25">
      <c r="A32" s="28" t="s">
        <v>45</v>
      </c>
      <c r="B32" s="34" t="s">
        <v>313</v>
      </c>
      <c r="C32" s="36">
        <v>2016</v>
      </c>
      <c r="D32" s="34" t="s">
        <v>311</v>
      </c>
      <c r="E32" s="40" t="s">
        <v>312</v>
      </c>
      <c r="H32" s="5" t="s">
        <v>132</v>
      </c>
      <c r="I32" s="5" t="s">
        <v>133</v>
      </c>
    </row>
    <row r="33" spans="1:9" ht="19.95" customHeight="1" x14ac:dyDescent="0.25">
      <c r="A33" s="31" t="s">
        <v>68</v>
      </c>
      <c r="B33" s="34" t="s">
        <v>345</v>
      </c>
      <c r="C33" s="38">
        <v>2016</v>
      </c>
      <c r="D33" s="34" t="s">
        <v>343</v>
      </c>
      <c r="E33" s="40" t="s">
        <v>344</v>
      </c>
      <c r="H33" s="5" t="s">
        <v>272</v>
      </c>
      <c r="I33" s="5" t="s">
        <v>273</v>
      </c>
    </row>
    <row r="34" spans="1:9" ht="19.95" customHeight="1" x14ac:dyDescent="0.25">
      <c r="A34" s="28" t="s">
        <v>68</v>
      </c>
      <c r="B34" s="36" t="s">
        <v>321</v>
      </c>
      <c r="C34" s="34">
        <v>2015</v>
      </c>
      <c r="D34" s="34" t="s">
        <v>263</v>
      </c>
      <c r="E34" s="40" t="s">
        <v>264</v>
      </c>
      <c r="H34" s="5" t="s">
        <v>330</v>
      </c>
      <c r="I34" s="5" t="s">
        <v>331</v>
      </c>
    </row>
    <row r="35" spans="1:9" ht="19.95" customHeight="1" x14ac:dyDescent="0.25">
      <c r="A35" s="28" t="s">
        <v>68</v>
      </c>
      <c r="B35" s="35" t="s">
        <v>321</v>
      </c>
      <c r="C35" s="34">
        <v>2018</v>
      </c>
      <c r="D35" s="34" t="s">
        <v>477</v>
      </c>
      <c r="E35" s="40" t="s">
        <v>534</v>
      </c>
      <c r="H35" s="5" t="s">
        <v>56</v>
      </c>
      <c r="I35" s="5" t="s">
        <v>57</v>
      </c>
    </row>
    <row r="36" spans="1:9" ht="19.95" customHeight="1" x14ac:dyDescent="0.25">
      <c r="A36" s="28" t="s">
        <v>68</v>
      </c>
      <c r="B36" s="36" t="s">
        <v>245</v>
      </c>
      <c r="C36" s="36">
        <v>2015</v>
      </c>
      <c r="D36" s="34" t="s">
        <v>217</v>
      </c>
      <c r="E36" s="40" t="s">
        <v>218</v>
      </c>
      <c r="H36" s="5" t="s">
        <v>170</v>
      </c>
      <c r="I36" s="5" t="s">
        <v>171</v>
      </c>
    </row>
    <row r="37" spans="1:9" ht="19.95" customHeight="1" x14ac:dyDescent="0.25">
      <c r="A37" s="28" t="s">
        <v>68</v>
      </c>
      <c r="B37" s="35" t="s">
        <v>245</v>
      </c>
      <c r="C37" s="38">
        <v>2015</v>
      </c>
      <c r="D37" s="34" t="s">
        <v>243</v>
      </c>
      <c r="E37" s="40" t="s">
        <v>244</v>
      </c>
      <c r="H37" s="5" t="s">
        <v>176</v>
      </c>
      <c r="I37" s="5" t="s">
        <v>177</v>
      </c>
    </row>
    <row r="38" spans="1:9" ht="19.95" customHeight="1" x14ac:dyDescent="0.25">
      <c r="A38" s="28" t="s">
        <v>68</v>
      </c>
      <c r="B38" s="35" t="s">
        <v>245</v>
      </c>
      <c r="C38" s="38">
        <v>2015</v>
      </c>
      <c r="D38" s="34" t="s">
        <v>265</v>
      </c>
      <c r="E38" s="40" t="s">
        <v>266</v>
      </c>
      <c r="H38" s="5" t="s">
        <v>259</v>
      </c>
      <c r="I38" s="5" t="s">
        <v>260</v>
      </c>
    </row>
    <row r="39" spans="1:9" ht="19.95" customHeight="1" x14ac:dyDescent="0.25">
      <c r="A39" s="28" t="s">
        <v>68</v>
      </c>
      <c r="B39" s="35" t="s">
        <v>245</v>
      </c>
      <c r="C39" s="34">
        <v>2016</v>
      </c>
      <c r="D39" s="34" t="s">
        <v>291</v>
      </c>
      <c r="E39" s="40" t="s">
        <v>471</v>
      </c>
      <c r="H39" s="5" t="s">
        <v>43</v>
      </c>
      <c r="I39" s="5" t="s">
        <v>44</v>
      </c>
    </row>
    <row r="40" spans="1:9" ht="19.95" customHeight="1" x14ac:dyDescent="0.25">
      <c r="A40" s="28" t="s">
        <v>68</v>
      </c>
      <c r="B40" s="35" t="s">
        <v>245</v>
      </c>
      <c r="C40" s="34">
        <v>2017</v>
      </c>
      <c r="D40" s="34" t="s">
        <v>396</v>
      </c>
      <c r="E40" s="40" t="s">
        <v>427</v>
      </c>
      <c r="H40" s="5" t="s">
        <v>311</v>
      </c>
      <c r="I40" s="5" t="s">
        <v>312</v>
      </c>
    </row>
    <row r="41" spans="1:9" ht="19.95" customHeight="1" x14ac:dyDescent="0.25">
      <c r="A41" s="28" t="s">
        <v>68</v>
      </c>
      <c r="B41" s="35" t="s">
        <v>245</v>
      </c>
      <c r="C41" s="34">
        <v>2018</v>
      </c>
      <c r="D41" s="34" t="s">
        <v>476</v>
      </c>
      <c r="E41" s="40" t="s">
        <v>533</v>
      </c>
      <c r="H41" s="5" t="s">
        <v>66</v>
      </c>
      <c r="I41" s="5" t="s">
        <v>67</v>
      </c>
    </row>
    <row r="42" spans="1:9" ht="19.95" customHeight="1" x14ac:dyDescent="0.25">
      <c r="A42" s="28" t="s">
        <v>68</v>
      </c>
      <c r="B42" s="34" t="s">
        <v>362</v>
      </c>
      <c r="C42" s="36">
        <v>2015</v>
      </c>
      <c r="D42" s="34" t="s">
        <v>191</v>
      </c>
      <c r="E42" s="40" t="s">
        <v>192</v>
      </c>
      <c r="H42" s="5" t="s">
        <v>205</v>
      </c>
      <c r="I42" s="5" t="s">
        <v>206</v>
      </c>
    </row>
    <row r="43" spans="1:9" ht="19.95" customHeight="1" x14ac:dyDescent="0.25">
      <c r="A43" s="28" t="s">
        <v>68</v>
      </c>
      <c r="B43" s="34" t="s">
        <v>99</v>
      </c>
      <c r="C43" s="38">
        <v>2015</v>
      </c>
      <c r="D43" s="34" t="s">
        <v>219</v>
      </c>
      <c r="E43" s="40" t="s">
        <v>98</v>
      </c>
      <c r="H43" s="5" t="s">
        <v>343</v>
      </c>
      <c r="I43" s="5" t="s">
        <v>344</v>
      </c>
    </row>
    <row r="44" spans="1:9" x14ac:dyDescent="0.25">
      <c r="A44" s="28" t="s">
        <v>68</v>
      </c>
      <c r="B44" s="36" t="s">
        <v>318</v>
      </c>
      <c r="C44" s="38">
        <v>2015</v>
      </c>
      <c r="D44" s="34" t="s">
        <v>271</v>
      </c>
      <c r="E44" s="40" t="s">
        <v>460</v>
      </c>
      <c r="H44" s="5" t="s">
        <v>89</v>
      </c>
      <c r="I44" s="5" t="s">
        <v>90</v>
      </c>
    </row>
    <row r="45" spans="1:9" x14ac:dyDescent="0.25">
      <c r="A45" s="28" t="s">
        <v>68</v>
      </c>
      <c r="B45" s="35" t="s">
        <v>318</v>
      </c>
      <c r="C45" s="34">
        <v>2016</v>
      </c>
      <c r="D45" s="34" t="s">
        <v>352</v>
      </c>
      <c r="E45" s="40" t="s">
        <v>373</v>
      </c>
      <c r="H45" s="5" t="s">
        <v>263</v>
      </c>
      <c r="I45" s="5" t="s">
        <v>264</v>
      </c>
    </row>
    <row r="46" spans="1:9" ht="19.95" customHeight="1" x14ac:dyDescent="0.25">
      <c r="A46" s="28" t="s">
        <v>68</v>
      </c>
      <c r="B46" s="36" t="s">
        <v>465</v>
      </c>
      <c r="C46" s="34">
        <v>2015</v>
      </c>
      <c r="D46" s="34" t="s">
        <v>205</v>
      </c>
      <c r="E46" s="40" t="s">
        <v>206</v>
      </c>
      <c r="H46" s="5" t="s">
        <v>87</v>
      </c>
      <c r="I46" s="5" t="s">
        <v>88</v>
      </c>
    </row>
    <row r="47" spans="1:9" ht="19.95" customHeight="1" x14ac:dyDescent="0.25">
      <c r="A47" s="28" t="s">
        <v>68</v>
      </c>
      <c r="B47" s="35" t="s">
        <v>465</v>
      </c>
      <c r="C47" s="34">
        <v>2017</v>
      </c>
      <c r="D47" s="34" t="s">
        <v>403</v>
      </c>
      <c r="E47" s="40" t="s">
        <v>434</v>
      </c>
      <c r="H47" s="5" t="s">
        <v>217</v>
      </c>
      <c r="I47" s="5" t="s">
        <v>218</v>
      </c>
    </row>
    <row r="48" spans="1:9" ht="19.95" customHeight="1" x14ac:dyDescent="0.25">
      <c r="A48" s="28" t="s">
        <v>68</v>
      </c>
      <c r="B48" s="35" t="s">
        <v>465</v>
      </c>
      <c r="C48" s="36">
        <v>2018</v>
      </c>
      <c r="D48" s="34" t="s">
        <v>475</v>
      </c>
      <c r="E48" s="40" t="s">
        <v>532</v>
      </c>
      <c r="H48" s="5" t="s">
        <v>243</v>
      </c>
      <c r="I48" s="5" t="s">
        <v>244</v>
      </c>
    </row>
    <row r="49" spans="1:9" ht="19.95" customHeight="1" x14ac:dyDescent="0.25">
      <c r="A49" s="28" t="s">
        <v>68</v>
      </c>
      <c r="B49" s="35" t="s">
        <v>465</v>
      </c>
      <c r="C49" s="38">
        <v>2018</v>
      </c>
      <c r="D49" s="34" t="s">
        <v>478</v>
      </c>
      <c r="E49" s="40" t="s">
        <v>218</v>
      </c>
      <c r="H49" s="5" t="s">
        <v>265</v>
      </c>
      <c r="I49" s="5" t="s">
        <v>266</v>
      </c>
    </row>
    <row r="50" spans="1:9" ht="28.8" customHeight="1" x14ac:dyDescent="0.25">
      <c r="A50" s="31" t="s">
        <v>335</v>
      </c>
      <c r="B50" s="36" t="s">
        <v>356</v>
      </c>
      <c r="C50" s="34">
        <v>2016</v>
      </c>
      <c r="D50" s="34" t="s">
        <v>333</v>
      </c>
      <c r="E50" s="40" t="s">
        <v>334</v>
      </c>
      <c r="H50" s="5" t="s">
        <v>291</v>
      </c>
      <c r="I50" s="5" t="s">
        <v>292</v>
      </c>
    </row>
    <row r="51" spans="1:9" ht="19.95" customHeight="1" x14ac:dyDescent="0.25">
      <c r="A51" s="28" t="s">
        <v>335</v>
      </c>
      <c r="B51" s="35" t="s">
        <v>356</v>
      </c>
      <c r="C51" s="34">
        <v>2018</v>
      </c>
      <c r="D51" s="34" t="s">
        <v>491</v>
      </c>
      <c r="E51" s="40" t="s">
        <v>547</v>
      </c>
      <c r="H51" s="5" t="s">
        <v>130</v>
      </c>
      <c r="I51" s="5" t="s">
        <v>131</v>
      </c>
    </row>
    <row r="52" spans="1:9" ht="19.95" customHeight="1" x14ac:dyDescent="0.25">
      <c r="A52" s="31" t="s">
        <v>65</v>
      </c>
      <c r="B52" s="34" t="s">
        <v>321</v>
      </c>
      <c r="C52" s="34">
        <v>2016</v>
      </c>
      <c r="D52" s="34" t="s">
        <v>319</v>
      </c>
      <c r="E52" s="40" t="s">
        <v>320</v>
      </c>
      <c r="H52" s="5" t="s">
        <v>191</v>
      </c>
      <c r="I52" s="5" t="s">
        <v>192</v>
      </c>
    </row>
    <row r="53" spans="1:9" ht="19.95" customHeight="1" x14ac:dyDescent="0.25">
      <c r="A53" s="28" t="s">
        <v>65</v>
      </c>
      <c r="B53" s="36" t="s">
        <v>353</v>
      </c>
      <c r="C53" s="36">
        <v>2015</v>
      </c>
      <c r="D53" s="34" t="s">
        <v>220</v>
      </c>
      <c r="E53" s="40" t="s">
        <v>221</v>
      </c>
      <c r="H53" s="5" t="s">
        <v>97</v>
      </c>
      <c r="I53" s="5" t="s">
        <v>98</v>
      </c>
    </row>
    <row r="54" spans="1:9" ht="19.95" customHeight="1" x14ac:dyDescent="0.25">
      <c r="A54" s="28" t="s">
        <v>65</v>
      </c>
      <c r="B54" s="35" t="s">
        <v>353</v>
      </c>
      <c r="C54" s="38">
        <v>2015</v>
      </c>
      <c r="D54" s="34" t="s">
        <v>249</v>
      </c>
      <c r="E54" s="40" t="s">
        <v>250</v>
      </c>
      <c r="H54" s="5" t="s">
        <v>219</v>
      </c>
      <c r="I54" s="5" t="s">
        <v>379</v>
      </c>
    </row>
    <row r="55" spans="1:9" ht="19.95" customHeight="1" x14ac:dyDescent="0.25">
      <c r="A55" s="28" t="s">
        <v>65</v>
      </c>
      <c r="B55" s="35" t="s">
        <v>353</v>
      </c>
      <c r="C55" s="38">
        <v>2015</v>
      </c>
      <c r="D55" s="34" t="s">
        <v>267</v>
      </c>
      <c r="E55" s="40" t="s">
        <v>268</v>
      </c>
      <c r="H55" s="5" t="s">
        <v>150</v>
      </c>
      <c r="I55" s="5" t="s">
        <v>380</v>
      </c>
    </row>
    <row r="56" spans="1:9" ht="19.95" customHeight="1" x14ac:dyDescent="0.25">
      <c r="A56" s="28" t="s">
        <v>65</v>
      </c>
      <c r="B56" s="35" t="s">
        <v>353</v>
      </c>
      <c r="C56" s="34">
        <v>2016</v>
      </c>
      <c r="D56" s="34" t="s">
        <v>307</v>
      </c>
      <c r="E56" s="40" t="s">
        <v>308</v>
      </c>
      <c r="H56" s="5" t="s">
        <v>271</v>
      </c>
      <c r="I56" s="5" t="s">
        <v>381</v>
      </c>
    </row>
    <row r="57" spans="1:9" ht="19.95" customHeight="1" x14ac:dyDescent="0.25">
      <c r="A57" s="31" t="s">
        <v>9</v>
      </c>
      <c r="B57" s="34" t="s">
        <v>558</v>
      </c>
      <c r="C57" s="34">
        <v>2018</v>
      </c>
      <c r="D57" s="34" t="s">
        <v>474</v>
      </c>
      <c r="E57" s="40" t="s">
        <v>8</v>
      </c>
      <c r="H57" s="5" t="s">
        <v>352</v>
      </c>
      <c r="I57" s="5" t="s">
        <v>373</v>
      </c>
    </row>
    <row r="58" spans="1:9" ht="21" customHeight="1" x14ac:dyDescent="0.25">
      <c r="A58" s="28" t="s">
        <v>9</v>
      </c>
      <c r="B58" s="36" t="s">
        <v>95</v>
      </c>
      <c r="C58" s="34">
        <v>2015</v>
      </c>
      <c r="D58" s="34" t="s">
        <v>229</v>
      </c>
      <c r="E58" s="40" t="s">
        <v>230</v>
      </c>
      <c r="H58" s="5" t="s">
        <v>333</v>
      </c>
      <c r="I58" s="5" t="s">
        <v>334</v>
      </c>
    </row>
    <row r="59" spans="1:9" ht="19.95" customHeight="1" x14ac:dyDescent="0.25">
      <c r="A59" s="28" t="s">
        <v>9</v>
      </c>
      <c r="B59" s="35" t="s">
        <v>95</v>
      </c>
      <c r="C59" s="36">
        <v>2016</v>
      </c>
      <c r="D59" s="34" t="s">
        <v>303</v>
      </c>
      <c r="E59" s="40" t="s">
        <v>304</v>
      </c>
      <c r="H59" s="5" t="s">
        <v>63</v>
      </c>
      <c r="I59" s="5" t="s">
        <v>64</v>
      </c>
    </row>
    <row r="60" spans="1:9" ht="19.95" customHeight="1" x14ac:dyDescent="0.25">
      <c r="A60" s="28" t="s">
        <v>9</v>
      </c>
      <c r="B60" s="34" t="s">
        <v>355</v>
      </c>
      <c r="C60" s="38">
        <v>2016</v>
      </c>
      <c r="D60" s="34" t="s">
        <v>350</v>
      </c>
      <c r="E60" s="40" t="s">
        <v>351</v>
      </c>
      <c r="H60" s="5" t="s">
        <v>124</v>
      </c>
      <c r="I60" s="5" t="s">
        <v>125</v>
      </c>
    </row>
    <row r="61" spans="1:9" ht="19.95" customHeight="1" x14ac:dyDescent="0.25">
      <c r="A61" s="31" t="s">
        <v>12</v>
      </c>
      <c r="B61" s="34" t="s">
        <v>366</v>
      </c>
      <c r="C61" s="34">
        <v>2015</v>
      </c>
      <c r="D61" s="34" t="s">
        <v>178</v>
      </c>
      <c r="E61" s="40" t="s">
        <v>179</v>
      </c>
      <c r="H61" s="5" t="s">
        <v>319</v>
      </c>
      <c r="I61" s="5" t="s">
        <v>320</v>
      </c>
    </row>
    <row r="62" spans="1:9" x14ac:dyDescent="0.25">
      <c r="A62" s="28" t="s">
        <v>12</v>
      </c>
      <c r="B62" s="34" t="s">
        <v>559</v>
      </c>
      <c r="C62" s="34">
        <v>2018</v>
      </c>
      <c r="D62" s="34" t="s">
        <v>496</v>
      </c>
      <c r="E62" s="40" t="s">
        <v>552</v>
      </c>
      <c r="H62" s="5" t="s">
        <v>220</v>
      </c>
      <c r="I62" s="5" t="s">
        <v>221</v>
      </c>
    </row>
    <row r="63" spans="1:9" ht="19.95" customHeight="1" x14ac:dyDescent="0.25">
      <c r="A63" s="28" t="s">
        <v>12</v>
      </c>
      <c r="B63" s="36" t="s">
        <v>372</v>
      </c>
      <c r="C63" s="36">
        <v>2015</v>
      </c>
      <c r="D63" s="34" t="s">
        <v>195</v>
      </c>
      <c r="E63" s="40" t="s">
        <v>196</v>
      </c>
      <c r="H63" s="5" t="s">
        <v>249</v>
      </c>
      <c r="I63" s="5" t="s">
        <v>250</v>
      </c>
    </row>
    <row r="64" spans="1:9" ht="19.95" customHeight="1" x14ac:dyDescent="0.25">
      <c r="A64" s="28" t="s">
        <v>12</v>
      </c>
      <c r="B64" s="35" t="s">
        <v>372</v>
      </c>
      <c r="C64" s="38">
        <v>2015</v>
      </c>
      <c r="D64" s="34" t="s">
        <v>279</v>
      </c>
      <c r="E64" s="40" t="s">
        <v>280</v>
      </c>
      <c r="H64" s="5" t="s">
        <v>267</v>
      </c>
      <c r="I64" s="5" t="s">
        <v>268</v>
      </c>
    </row>
    <row r="65" spans="1:9" ht="19.95" customHeight="1" x14ac:dyDescent="0.25">
      <c r="A65" s="28" t="s">
        <v>12</v>
      </c>
      <c r="B65" s="35" t="s">
        <v>372</v>
      </c>
      <c r="C65" s="36">
        <v>2016</v>
      </c>
      <c r="D65" s="34" t="s">
        <v>285</v>
      </c>
      <c r="E65" s="40" t="s">
        <v>286</v>
      </c>
      <c r="H65" s="5" t="s">
        <v>307</v>
      </c>
      <c r="I65" s="5" t="s">
        <v>308</v>
      </c>
    </row>
    <row r="66" spans="1:9" ht="19.95" customHeight="1" x14ac:dyDescent="0.25">
      <c r="A66" s="28" t="s">
        <v>12</v>
      </c>
      <c r="B66" s="35" t="s">
        <v>372</v>
      </c>
      <c r="C66" s="38">
        <v>2016</v>
      </c>
      <c r="D66" s="34" t="s">
        <v>293</v>
      </c>
      <c r="E66" s="40" t="s">
        <v>294</v>
      </c>
      <c r="H66" s="5" t="s">
        <v>142</v>
      </c>
      <c r="I66" s="5" t="s">
        <v>143</v>
      </c>
    </row>
    <row r="67" spans="1:9" ht="19.95" customHeight="1" x14ac:dyDescent="0.25">
      <c r="A67" s="28" t="s">
        <v>12</v>
      </c>
      <c r="B67" s="35" t="s">
        <v>372</v>
      </c>
      <c r="C67" s="38">
        <v>2016</v>
      </c>
      <c r="D67" s="34" t="s">
        <v>322</v>
      </c>
      <c r="E67" s="40" t="s">
        <v>323</v>
      </c>
      <c r="H67" s="5" t="s">
        <v>7</v>
      </c>
      <c r="I67" s="5" t="s">
        <v>8</v>
      </c>
    </row>
    <row r="68" spans="1:9" ht="19.95" customHeight="1" x14ac:dyDescent="0.25">
      <c r="A68" s="28" t="s">
        <v>12</v>
      </c>
      <c r="B68" s="35" t="s">
        <v>372</v>
      </c>
      <c r="C68" s="36">
        <v>2017</v>
      </c>
      <c r="D68" s="34" t="s">
        <v>392</v>
      </c>
      <c r="E68" s="40" t="s">
        <v>423</v>
      </c>
      <c r="H68" s="5" t="s">
        <v>102</v>
      </c>
      <c r="I68" s="5" t="s">
        <v>382</v>
      </c>
    </row>
    <row r="69" spans="1:9" ht="19.95" customHeight="1" x14ac:dyDescent="0.25">
      <c r="A69" s="28" t="s">
        <v>12</v>
      </c>
      <c r="B69" s="35" t="s">
        <v>372</v>
      </c>
      <c r="C69" s="38">
        <v>2017</v>
      </c>
      <c r="D69" s="34" t="s">
        <v>404</v>
      </c>
      <c r="E69" s="40" t="s">
        <v>462</v>
      </c>
      <c r="H69" s="5" t="s">
        <v>229</v>
      </c>
      <c r="I69" s="5" t="s">
        <v>230</v>
      </c>
    </row>
    <row r="70" spans="1:9" ht="19.95" customHeight="1" x14ac:dyDescent="0.25">
      <c r="A70" s="28" t="s">
        <v>12</v>
      </c>
      <c r="B70" s="35" t="s">
        <v>372</v>
      </c>
      <c r="C70" s="36">
        <v>2018</v>
      </c>
      <c r="D70" s="34" t="s">
        <v>473</v>
      </c>
      <c r="E70" s="40" t="s">
        <v>127</v>
      </c>
      <c r="H70" s="5" t="s">
        <v>303</v>
      </c>
      <c r="I70" s="5" t="s">
        <v>304</v>
      </c>
    </row>
    <row r="71" spans="1:9" ht="19.95" customHeight="1" x14ac:dyDescent="0.25">
      <c r="A71" s="28" t="s">
        <v>12</v>
      </c>
      <c r="B71" s="35" t="s">
        <v>372</v>
      </c>
      <c r="C71" s="38">
        <v>2018</v>
      </c>
      <c r="D71" s="34" t="s">
        <v>489</v>
      </c>
      <c r="E71" s="40" t="s">
        <v>545</v>
      </c>
      <c r="H71" s="5" t="s">
        <v>350</v>
      </c>
      <c r="I71" s="5" t="s">
        <v>351</v>
      </c>
    </row>
    <row r="72" spans="1:9" ht="19.95" customHeight="1" x14ac:dyDescent="0.25">
      <c r="A72" s="28" t="s">
        <v>12</v>
      </c>
      <c r="B72" s="35" t="s">
        <v>372</v>
      </c>
      <c r="C72" s="38">
        <v>2018</v>
      </c>
      <c r="D72" s="34" t="s">
        <v>493</v>
      </c>
      <c r="E72" s="40" t="s">
        <v>549</v>
      </c>
      <c r="H72" s="5" t="s">
        <v>59</v>
      </c>
      <c r="I72" s="5" t="s">
        <v>60</v>
      </c>
    </row>
    <row r="73" spans="1:9" ht="24" customHeight="1" x14ac:dyDescent="0.25">
      <c r="A73" s="28" t="s">
        <v>12</v>
      </c>
      <c r="B73" s="34" t="s">
        <v>190</v>
      </c>
      <c r="C73" s="36">
        <v>2016</v>
      </c>
      <c r="D73" s="34" t="s">
        <v>305</v>
      </c>
      <c r="E73" s="40" t="s">
        <v>306</v>
      </c>
      <c r="H73" s="5" t="s">
        <v>178</v>
      </c>
      <c r="I73" s="5" t="s">
        <v>179</v>
      </c>
    </row>
    <row r="74" spans="1:9" ht="19.95" customHeight="1" x14ac:dyDescent="0.25">
      <c r="A74" s="28" t="s">
        <v>12</v>
      </c>
      <c r="B74" s="36" t="s">
        <v>371</v>
      </c>
      <c r="C74" s="38">
        <v>2016</v>
      </c>
      <c r="D74" s="34" t="s">
        <v>341</v>
      </c>
      <c r="E74" s="40" t="s">
        <v>342</v>
      </c>
      <c r="H74" s="5" t="s">
        <v>52</v>
      </c>
      <c r="I74" s="5" t="s">
        <v>53</v>
      </c>
    </row>
    <row r="75" spans="1:9" ht="19.95" customHeight="1" x14ac:dyDescent="0.25">
      <c r="A75" s="28" t="s">
        <v>12</v>
      </c>
      <c r="B75" s="35" t="s">
        <v>371</v>
      </c>
      <c r="C75" s="36">
        <v>2017</v>
      </c>
      <c r="D75" s="34" t="s">
        <v>405</v>
      </c>
      <c r="E75" s="40" t="s">
        <v>436</v>
      </c>
      <c r="H75" s="5" t="s">
        <v>111</v>
      </c>
      <c r="I75" s="5" t="s">
        <v>112</v>
      </c>
    </row>
    <row r="76" spans="1:9" ht="24" x14ac:dyDescent="0.25">
      <c r="A76" s="28" t="s">
        <v>12</v>
      </c>
      <c r="B76" s="35" t="s">
        <v>371</v>
      </c>
      <c r="C76" s="38">
        <v>2017</v>
      </c>
      <c r="D76" s="34" t="s">
        <v>409</v>
      </c>
      <c r="E76" s="40" t="s">
        <v>440</v>
      </c>
      <c r="H76" s="5" t="s">
        <v>113</v>
      </c>
      <c r="I76" s="5" t="s">
        <v>114</v>
      </c>
    </row>
    <row r="77" spans="1:9" ht="19.95" customHeight="1" x14ac:dyDescent="0.25">
      <c r="A77" s="28" t="s">
        <v>12</v>
      </c>
      <c r="B77" s="35" t="s">
        <v>371</v>
      </c>
      <c r="C77" s="34">
        <v>2018</v>
      </c>
      <c r="D77" s="34" t="s">
        <v>485</v>
      </c>
      <c r="E77" s="40" t="s">
        <v>541</v>
      </c>
      <c r="H77" s="5" t="s">
        <v>155</v>
      </c>
      <c r="I77" s="5" t="s">
        <v>156</v>
      </c>
    </row>
    <row r="78" spans="1:9" ht="19.95" customHeight="1" x14ac:dyDescent="0.25">
      <c r="A78" s="28" t="s">
        <v>12</v>
      </c>
      <c r="B78" s="36" t="s">
        <v>318</v>
      </c>
      <c r="C78" s="34">
        <v>2015</v>
      </c>
      <c r="D78" s="34" t="s">
        <v>212</v>
      </c>
      <c r="E78" s="40" t="s">
        <v>213</v>
      </c>
      <c r="H78" s="5" t="s">
        <v>159</v>
      </c>
      <c r="I78" s="5" t="s">
        <v>160</v>
      </c>
    </row>
    <row r="79" spans="1:9" ht="19.95" customHeight="1" x14ac:dyDescent="0.25">
      <c r="A79" s="28" t="s">
        <v>12</v>
      </c>
      <c r="B79" s="35" t="s">
        <v>318</v>
      </c>
      <c r="C79" s="34">
        <v>2017</v>
      </c>
      <c r="D79" s="34" t="s">
        <v>402</v>
      </c>
      <c r="E79" s="40" t="s">
        <v>433</v>
      </c>
      <c r="H79" s="5" t="s">
        <v>61</v>
      </c>
      <c r="I79" s="5" t="s">
        <v>62</v>
      </c>
    </row>
    <row r="80" spans="1:9" ht="19.95" customHeight="1" x14ac:dyDescent="0.25">
      <c r="A80" s="28" t="s">
        <v>12</v>
      </c>
      <c r="B80" s="34" t="s">
        <v>42</v>
      </c>
      <c r="C80" s="34">
        <v>2015</v>
      </c>
      <c r="D80" s="34" t="s">
        <v>182</v>
      </c>
      <c r="E80" s="40" t="s">
        <v>183</v>
      </c>
      <c r="H80" s="5" t="s">
        <v>71</v>
      </c>
      <c r="I80" s="5" t="s">
        <v>72</v>
      </c>
    </row>
    <row r="81" spans="1:9" ht="36" x14ac:dyDescent="0.25">
      <c r="A81" s="28" t="s">
        <v>12</v>
      </c>
      <c r="B81" s="34" t="s">
        <v>365</v>
      </c>
      <c r="C81" s="34">
        <v>2017</v>
      </c>
      <c r="D81" s="34" t="s">
        <v>401</v>
      </c>
      <c r="E81" s="40" t="s">
        <v>432</v>
      </c>
      <c r="H81" s="5" t="s">
        <v>103</v>
      </c>
      <c r="I81" s="5" t="s">
        <v>104</v>
      </c>
    </row>
    <row r="82" spans="1:9" ht="19.95" customHeight="1" x14ac:dyDescent="0.25">
      <c r="A82" s="31" t="s">
        <v>51</v>
      </c>
      <c r="B82" s="34" t="s">
        <v>363</v>
      </c>
      <c r="C82" s="34">
        <v>2018</v>
      </c>
      <c r="D82" s="34" t="s">
        <v>494</v>
      </c>
      <c r="E82" s="40" t="s">
        <v>550</v>
      </c>
      <c r="H82" s="5" t="s">
        <v>10</v>
      </c>
      <c r="I82" s="5" t="s">
        <v>11</v>
      </c>
    </row>
    <row r="83" spans="1:9" ht="26.4" customHeight="1" x14ac:dyDescent="0.25">
      <c r="A83" s="28" t="s">
        <v>51</v>
      </c>
      <c r="B83" s="36" t="s">
        <v>364</v>
      </c>
      <c r="C83" s="36">
        <v>2015</v>
      </c>
      <c r="D83" s="34" t="s">
        <v>222</v>
      </c>
      <c r="E83" s="40" t="s">
        <v>458</v>
      </c>
      <c r="H83" s="5" t="s">
        <v>33</v>
      </c>
      <c r="I83" s="5" t="s">
        <v>34</v>
      </c>
    </row>
    <row r="84" spans="1:9" ht="26.4" customHeight="1" x14ac:dyDescent="0.25">
      <c r="A84" s="28" t="s">
        <v>51</v>
      </c>
      <c r="B84" s="35" t="s">
        <v>364</v>
      </c>
      <c r="C84" s="38">
        <v>2015</v>
      </c>
      <c r="D84" s="34" t="s">
        <v>251</v>
      </c>
      <c r="E84" s="40" t="s">
        <v>252</v>
      </c>
      <c r="H84" s="5" t="s">
        <v>48</v>
      </c>
      <c r="I84" s="5" t="s">
        <v>49</v>
      </c>
    </row>
    <row r="85" spans="1:9" ht="31.2" customHeight="1" x14ac:dyDescent="0.25">
      <c r="A85" s="28" t="s">
        <v>51</v>
      </c>
      <c r="B85" s="35" t="s">
        <v>364</v>
      </c>
      <c r="C85" s="38">
        <v>2015</v>
      </c>
      <c r="D85" s="34" t="s">
        <v>277</v>
      </c>
      <c r="E85" s="40" t="s">
        <v>278</v>
      </c>
      <c r="H85" s="5" t="s">
        <v>105</v>
      </c>
      <c r="I85" s="5" t="s">
        <v>106</v>
      </c>
    </row>
    <row r="86" spans="1:9" ht="19.95" customHeight="1" x14ac:dyDescent="0.25">
      <c r="A86" s="28" t="s">
        <v>51</v>
      </c>
      <c r="B86" s="35" t="s">
        <v>364</v>
      </c>
      <c r="C86" s="34">
        <v>2018</v>
      </c>
      <c r="D86" s="34" t="s">
        <v>498</v>
      </c>
      <c r="E86" s="40" t="s">
        <v>554</v>
      </c>
      <c r="H86" s="5" t="s">
        <v>107</v>
      </c>
      <c r="I86" s="5" t="s">
        <v>108</v>
      </c>
    </row>
    <row r="87" spans="1:9" ht="19.95" customHeight="1" x14ac:dyDescent="0.25">
      <c r="A87" s="28" t="s">
        <v>51</v>
      </c>
      <c r="B87" s="34" t="s">
        <v>190</v>
      </c>
      <c r="C87" s="34">
        <v>2015</v>
      </c>
      <c r="D87" s="34" t="s">
        <v>188</v>
      </c>
      <c r="E87" s="40" t="s">
        <v>189</v>
      </c>
      <c r="H87" s="5" t="s">
        <v>115</v>
      </c>
      <c r="I87" s="5" t="s">
        <v>116</v>
      </c>
    </row>
    <row r="88" spans="1:9" ht="19.95" customHeight="1" x14ac:dyDescent="0.25">
      <c r="A88" s="28" t="s">
        <v>51</v>
      </c>
      <c r="B88" s="34" t="s">
        <v>467</v>
      </c>
      <c r="C88" s="34">
        <v>2017</v>
      </c>
      <c r="D88" s="34" t="s">
        <v>414</v>
      </c>
      <c r="E88" s="40" t="s">
        <v>444</v>
      </c>
      <c r="H88" s="5" t="s">
        <v>126</v>
      </c>
      <c r="I88" s="5" t="s">
        <v>127</v>
      </c>
    </row>
    <row r="89" spans="1:9" ht="19.95" customHeight="1" x14ac:dyDescent="0.25">
      <c r="A89" s="28" t="s">
        <v>51</v>
      </c>
      <c r="B89" s="36" t="s">
        <v>361</v>
      </c>
      <c r="C89" s="34">
        <v>2015</v>
      </c>
      <c r="D89" s="34" t="s">
        <v>257</v>
      </c>
      <c r="E89" s="40" t="s">
        <v>258</v>
      </c>
      <c r="H89" s="5" t="s">
        <v>144</v>
      </c>
      <c r="I89" s="5" t="s">
        <v>145</v>
      </c>
    </row>
    <row r="90" spans="1:9" ht="19.95" customHeight="1" x14ac:dyDescent="0.25">
      <c r="A90" s="28" t="s">
        <v>51</v>
      </c>
      <c r="B90" s="35" t="s">
        <v>361</v>
      </c>
      <c r="C90" s="34">
        <v>2018</v>
      </c>
      <c r="D90" s="34" t="s">
        <v>497</v>
      </c>
      <c r="E90" s="40" t="s">
        <v>553</v>
      </c>
      <c r="H90" s="5" t="s">
        <v>157</v>
      </c>
      <c r="I90" s="5" t="s">
        <v>158</v>
      </c>
    </row>
    <row r="91" spans="1:9" ht="19.95" customHeight="1" x14ac:dyDescent="0.25">
      <c r="A91" s="28" t="s">
        <v>51</v>
      </c>
      <c r="B91" s="36" t="s">
        <v>99</v>
      </c>
      <c r="C91" s="36">
        <v>2015</v>
      </c>
      <c r="D91" s="34" t="s">
        <v>209</v>
      </c>
      <c r="E91" s="40" t="s">
        <v>210</v>
      </c>
      <c r="H91" s="5" t="s">
        <v>195</v>
      </c>
      <c r="I91" s="5" t="s">
        <v>196</v>
      </c>
    </row>
    <row r="92" spans="1:9" ht="19.95" customHeight="1" x14ac:dyDescent="0.25">
      <c r="A92" s="28" t="s">
        <v>51</v>
      </c>
      <c r="B92" s="35" t="s">
        <v>99</v>
      </c>
      <c r="C92" s="38">
        <v>2015</v>
      </c>
      <c r="D92" s="34" t="s">
        <v>211</v>
      </c>
      <c r="E92" s="40" t="s">
        <v>82</v>
      </c>
      <c r="H92" s="5" t="s">
        <v>279</v>
      </c>
      <c r="I92" s="5" t="s">
        <v>280</v>
      </c>
    </row>
    <row r="93" spans="1:9" ht="19.95" customHeight="1" x14ac:dyDescent="0.25">
      <c r="A93" s="28" t="s">
        <v>51</v>
      </c>
      <c r="B93" s="35" t="s">
        <v>99</v>
      </c>
      <c r="C93" s="34">
        <v>2017</v>
      </c>
      <c r="D93" s="34" t="s">
        <v>408</v>
      </c>
      <c r="E93" s="40" t="s">
        <v>469</v>
      </c>
      <c r="H93" s="5" t="s">
        <v>285</v>
      </c>
      <c r="I93" s="5" t="s">
        <v>286</v>
      </c>
    </row>
    <row r="94" spans="1:9" ht="19.95" customHeight="1" x14ac:dyDescent="0.25">
      <c r="A94" s="28" t="s">
        <v>51</v>
      </c>
      <c r="B94" s="34" t="s">
        <v>557</v>
      </c>
      <c r="C94" s="34">
        <v>2018</v>
      </c>
      <c r="D94" s="34" t="s">
        <v>472</v>
      </c>
      <c r="E94" s="40" t="s">
        <v>531</v>
      </c>
      <c r="H94" s="5" t="s">
        <v>293</v>
      </c>
      <c r="I94" s="5" t="s">
        <v>294</v>
      </c>
    </row>
    <row r="95" spans="1:9" ht="25.2" customHeight="1" x14ac:dyDescent="0.25">
      <c r="A95" s="28" t="s">
        <v>51</v>
      </c>
      <c r="B95" s="36" t="s">
        <v>360</v>
      </c>
      <c r="C95" s="34">
        <v>2015</v>
      </c>
      <c r="D95" s="34" t="s">
        <v>201</v>
      </c>
      <c r="E95" s="40" t="s">
        <v>457</v>
      </c>
      <c r="H95" s="5" t="s">
        <v>322</v>
      </c>
      <c r="I95" s="5" t="s">
        <v>383</v>
      </c>
    </row>
    <row r="96" spans="1:9" ht="19.95" customHeight="1" x14ac:dyDescent="0.25">
      <c r="A96" s="28" t="s">
        <v>51</v>
      </c>
      <c r="B96" s="35" t="s">
        <v>360</v>
      </c>
      <c r="C96" s="34">
        <v>2016</v>
      </c>
      <c r="D96" s="34" t="s">
        <v>314</v>
      </c>
      <c r="E96" s="40" t="s">
        <v>315</v>
      </c>
      <c r="H96" s="5" t="s">
        <v>305</v>
      </c>
      <c r="I96" s="5" t="s">
        <v>306</v>
      </c>
    </row>
    <row r="97" spans="1:9" ht="19.95" customHeight="1" x14ac:dyDescent="0.25">
      <c r="A97" s="28" t="s">
        <v>51</v>
      </c>
      <c r="B97" s="35" t="s">
        <v>360</v>
      </c>
      <c r="C97" s="34">
        <v>2017</v>
      </c>
      <c r="D97" s="34" t="s">
        <v>389</v>
      </c>
      <c r="E97" s="40" t="s">
        <v>420</v>
      </c>
      <c r="H97" s="5" t="s">
        <v>54</v>
      </c>
      <c r="I97" s="5" t="s">
        <v>55</v>
      </c>
    </row>
    <row r="98" spans="1:9" ht="19.95" customHeight="1" x14ac:dyDescent="0.25">
      <c r="A98" s="28" t="s">
        <v>51</v>
      </c>
      <c r="B98" s="35" t="s">
        <v>360</v>
      </c>
      <c r="C98" s="34">
        <v>2018</v>
      </c>
      <c r="D98" s="34" t="s">
        <v>500</v>
      </c>
      <c r="E98" s="40" t="s">
        <v>556</v>
      </c>
      <c r="H98" s="5" t="s">
        <v>148</v>
      </c>
      <c r="I98" s="5" t="s">
        <v>149</v>
      </c>
    </row>
    <row r="99" spans="1:9" ht="19.95" customHeight="1" x14ac:dyDescent="0.25">
      <c r="A99" s="28" t="s">
        <v>51</v>
      </c>
      <c r="B99" s="36" t="s">
        <v>356</v>
      </c>
      <c r="C99" s="36">
        <v>2015</v>
      </c>
      <c r="D99" s="34" t="s">
        <v>203</v>
      </c>
      <c r="E99" s="40" t="s">
        <v>204</v>
      </c>
      <c r="H99" s="5" t="s">
        <v>164</v>
      </c>
      <c r="I99" s="5" t="s">
        <v>165</v>
      </c>
    </row>
    <row r="100" spans="1:9" ht="19.95" customHeight="1" x14ac:dyDescent="0.25">
      <c r="A100" s="28" t="s">
        <v>51</v>
      </c>
      <c r="B100" s="35" t="s">
        <v>356</v>
      </c>
      <c r="C100" s="38">
        <v>2015</v>
      </c>
      <c r="D100" s="34" t="s">
        <v>269</v>
      </c>
      <c r="E100" s="40" t="s">
        <v>270</v>
      </c>
      <c r="H100" s="5" t="s">
        <v>341</v>
      </c>
      <c r="I100" s="5" t="s">
        <v>342</v>
      </c>
    </row>
    <row r="101" spans="1:9" ht="19.95" customHeight="1" x14ac:dyDescent="0.25">
      <c r="A101" s="28" t="s">
        <v>51</v>
      </c>
      <c r="B101" s="35" t="s">
        <v>356</v>
      </c>
      <c r="C101" s="38">
        <v>2015</v>
      </c>
      <c r="D101" s="34" t="s">
        <v>281</v>
      </c>
      <c r="E101" s="40" t="s">
        <v>282</v>
      </c>
      <c r="H101" s="5" t="s">
        <v>25</v>
      </c>
      <c r="I101" s="5" t="s">
        <v>26</v>
      </c>
    </row>
    <row r="102" spans="1:9" ht="19.95" customHeight="1" x14ac:dyDescent="0.25">
      <c r="A102" s="28" t="s">
        <v>51</v>
      </c>
      <c r="B102" s="35" t="s">
        <v>356</v>
      </c>
      <c r="C102" s="34">
        <v>2016</v>
      </c>
      <c r="D102" s="34" t="s">
        <v>283</v>
      </c>
      <c r="E102" s="40" t="s">
        <v>284</v>
      </c>
      <c r="H102" s="5" t="s">
        <v>29</v>
      </c>
      <c r="I102" s="5" t="s">
        <v>30</v>
      </c>
    </row>
    <row r="103" spans="1:9" ht="19.95" customHeight="1" x14ac:dyDescent="0.25">
      <c r="A103" s="28" t="s">
        <v>51</v>
      </c>
      <c r="B103" s="36" t="s">
        <v>226</v>
      </c>
      <c r="C103" s="36">
        <v>2015</v>
      </c>
      <c r="D103" s="34" t="s">
        <v>224</v>
      </c>
      <c r="E103" s="40" t="s">
        <v>225</v>
      </c>
      <c r="H103" s="5" t="s">
        <v>31</v>
      </c>
      <c r="I103" s="5" t="s">
        <v>32</v>
      </c>
    </row>
    <row r="104" spans="1:9" ht="19.95" customHeight="1" x14ac:dyDescent="0.25">
      <c r="A104" s="28" t="s">
        <v>51</v>
      </c>
      <c r="B104" s="35" t="s">
        <v>226</v>
      </c>
      <c r="C104" s="38">
        <v>2015</v>
      </c>
      <c r="D104" s="34" t="s">
        <v>237</v>
      </c>
      <c r="E104" s="40" t="s">
        <v>238</v>
      </c>
      <c r="H104" s="5" t="s">
        <v>75</v>
      </c>
      <c r="I104" s="5" t="s">
        <v>76</v>
      </c>
    </row>
    <row r="105" spans="1:9" ht="19.95" customHeight="1" x14ac:dyDescent="0.25">
      <c r="A105" s="31" t="s">
        <v>6</v>
      </c>
      <c r="B105" s="34" t="s">
        <v>561</v>
      </c>
      <c r="C105" s="34">
        <v>2018</v>
      </c>
      <c r="D105" s="34" t="s">
        <v>483</v>
      </c>
      <c r="E105" s="40" t="s">
        <v>539</v>
      </c>
      <c r="H105" s="5" t="s">
        <v>119</v>
      </c>
      <c r="I105" s="5" t="s">
        <v>120</v>
      </c>
    </row>
    <row r="106" spans="1:9" ht="19.95" customHeight="1" x14ac:dyDescent="0.25">
      <c r="A106" s="28" t="s">
        <v>6</v>
      </c>
      <c r="B106" s="34" t="s">
        <v>318</v>
      </c>
      <c r="C106" s="36">
        <v>2015</v>
      </c>
      <c r="D106" s="34" t="s">
        <v>274</v>
      </c>
      <c r="E106" s="40" t="s">
        <v>275</v>
      </c>
      <c r="H106" s="5" t="s">
        <v>123</v>
      </c>
      <c r="I106" s="5" t="s">
        <v>384</v>
      </c>
    </row>
    <row r="107" spans="1:9" ht="19.95" customHeight="1" x14ac:dyDescent="0.25">
      <c r="A107" s="28" t="s">
        <v>6</v>
      </c>
      <c r="B107" s="36" t="s">
        <v>357</v>
      </c>
      <c r="C107" s="38">
        <v>2015</v>
      </c>
      <c r="D107" s="34" t="s">
        <v>276</v>
      </c>
      <c r="E107" s="40" t="s">
        <v>461</v>
      </c>
      <c r="H107" s="5" t="s">
        <v>151</v>
      </c>
      <c r="I107" s="5" t="s">
        <v>152</v>
      </c>
    </row>
    <row r="108" spans="1:9" ht="19.95" customHeight="1" x14ac:dyDescent="0.25">
      <c r="A108" s="28" t="s">
        <v>6</v>
      </c>
      <c r="B108" s="35" t="s">
        <v>357</v>
      </c>
      <c r="C108" s="36">
        <v>2016</v>
      </c>
      <c r="D108" s="34" t="s">
        <v>295</v>
      </c>
      <c r="E108" s="40" t="s">
        <v>296</v>
      </c>
      <c r="H108" s="5" t="s">
        <v>166</v>
      </c>
      <c r="I108" s="5" t="s">
        <v>167</v>
      </c>
    </row>
    <row r="109" spans="1:9" ht="19.95" customHeight="1" x14ac:dyDescent="0.25">
      <c r="A109" s="28" t="s">
        <v>6</v>
      </c>
      <c r="B109" s="35" t="s">
        <v>357</v>
      </c>
      <c r="C109" s="38">
        <v>2016</v>
      </c>
      <c r="D109" s="34" t="s">
        <v>297</v>
      </c>
      <c r="E109" s="40" t="s">
        <v>298</v>
      </c>
      <c r="H109" s="5" t="s">
        <v>168</v>
      </c>
      <c r="I109" s="5" t="s">
        <v>169</v>
      </c>
    </row>
    <row r="110" spans="1:9" ht="31.2" customHeight="1" x14ac:dyDescent="0.25">
      <c r="A110" s="28" t="s">
        <v>6</v>
      </c>
      <c r="B110" s="35" t="s">
        <v>357</v>
      </c>
      <c r="C110" s="34">
        <v>2017</v>
      </c>
      <c r="D110" s="34" t="s">
        <v>412</v>
      </c>
      <c r="E110" s="40" t="s">
        <v>443</v>
      </c>
      <c r="H110" s="5" t="s">
        <v>212</v>
      </c>
      <c r="I110" s="5" t="s">
        <v>213</v>
      </c>
    </row>
    <row r="111" spans="1:9" ht="29.4" customHeight="1" x14ac:dyDescent="0.25">
      <c r="A111" s="31" t="s">
        <v>348</v>
      </c>
      <c r="B111" s="34" t="s">
        <v>565</v>
      </c>
      <c r="C111" s="34">
        <v>2018</v>
      </c>
      <c r="D111" s="34" t="s">
        <v>487</v>
      </c>
      <c r="E111" s="40" t="s">
        <v>543</v>
      </c>
      <c r="H111" s="5" t="s">
        <v>40</v>
      </c>
      <c r="I111" s="5" t="s">
        <v>41</v>
      </c>
    </row>
    <row r="112" spans="1:9" ht="19.95" customHeight="1" x14ac:dyDescent="0.25">
      <c r="A112" s="28" t="s">
        <v>348</v>
      </c>
      <c r="B112" s="34" t="s">
        <v>349</v>
      </c>
      <c r="C112" s="34">
        <v>2016</v>
      </c>
      <c r="D112" s="34" t="s">
        <v>346</v>
      </c>
      <c r="E112" s="40" t="s">
        <v>347</v>
      </c>
      <c r="H112" s="5" t="s">
        <v>182</v>
      </c>
      <c r="I112" s="5" t="s">
        <v>183</v>
      </c>
    </row>
    <row r="113" spans="1:9" ht="19.95" customHeight="1" x14ac:dyDescent="0.25">
      <c r="A113" s="31" t="s">
        <v>328</v>
      </c>
      <c r="B113" s="34" t="s">
        <v>448</v>
      </c>
      <c r="C113" s="34">
        <v>2017</v>
      </c>
      <c r="D113" s="34" t="s">
        <v>388</v>
      </c>
      <c r="E113" s="40" t="s">
        <v>419</v>
      </c>
      <c r="H113" s="5" t="s">
        <v>153</v>
      </c>
      <c r="I113" s="5" t="s">
        <v>154</v>
      </c>
    </row>
    <row r="114" spans="1:9" ht="25.8" customHeight="1" x14ac:dyDescent="0.25">
      <c r="A114" s="28" t="s">
        <v>328</v>
      </c>
      <c r="B114" s="34" t="s">
        <v>329</v>
      </c>
      <c r="C114" s="34">
        <v>2016</v>
      </c>
      <c r="D114" s="34" t="s">
        <v>326</v>
      </c>
      <c r="E114" s="40" t="s">
        <v>327</v>
      </c>
      <c r="H114" s="5" t="s">
        <v>134</v>
      </c>
      <c r="I114" s="5" t="s">
        <v>135</v>
      </c>
    </row>
    <row r="115" spans="1:9" ht="19.95" customHeight="1" x14ac:dyDescent="0.25">
      <c r="A115" s="31" t="s">
        <v>15</v>
      </c>
      <c r="B115" s="36" t="s">
        <v>340</v>
      </c>
      <c r="C115" s="34">
        <v>2015</v>
      </c>
      <c r="D115" s="34" t="s">
        <v>216</v>
      </c>
      <c r="E115" s="40" t="s">
        <v>14</v>
      </c>
      <c r="H115" s="5" t="s">
        <v>117</v>
      </c>
      <c r="I115" s="5" t="s">
        <v>118</v>
      </c>
    </row>
    <row r="116" spans="1:9" ht="19.95" customHeight="1" x14ac:dyDescent="0.25">
      <c r="A116" s="28" t="s">
        <v>15</v>
      </c>
      <c r="B116" s="35" t="s">
        <v>340</v>
      </c>
      <c r="C116" s="36">
        <v>2016</v>
      </c>
      <c r="D116" s="34" t="s">
        <v>339</v>
      </c>
      <c r="E116" s="40" t="s">
        <v>141</v>
      </c>
      <c r="H116" s="5" t="s">
        <v>146</v>
      </c>
      <c r="I116" s="5" t="s">
        <v>147</v>
      </c>
    </row>
    <row r="117" spans="1:9" ht="19.95" customHeight="1" x14ac:dyDescent="0.25">
      <c r="A117" s="28" t="s">
        <v>15</v>
      </c>
      <c r="B117" s="36" t="s">
        <v>356</v>
      </c>
      <c r="C117" s="38">
        <v>2016</v>
      </c>
      <c r="D117" s="34" t="s">
        <v>324</v>
      </c>
      <c r="E117" s="40" t="s">
        <v>325</v>
      </c>
      <c r="H117" s="5" t="s">
        <v>161</v>
      </c>
      <c r="I117" s="5" t="s">
        <v>385</v>
      </c>
    </row>
    <row r="118" spans="1:9" ht="19.95" customHeight="1" x14ac:dyDescent="0.25">
      <c r="A118" s="28" t="s">
        <v>15</v>
      </c>
      <c r="B118" s="35" t="s">
        <v>356</v>
      </c>
      <c r="C118" s="34">
        <v>2017</v>
      </c>
      <c r="D118" s="34" t="s">
        <v>418</v>
      </c>
      <c r="E118" s="40" t="s">
        <v>447</v>
      </c>
      <c r="H118" s="5" t="s">
        <v>222</v>
      </c>
      <c r="I118" s="5" t="s">
        <v>223</v>
      </c>
    </row>
    <row r="119" spans="1:9" ht="19.95" customHeight="1" x14ac:dyDescent="0.25">
      <c r="A119" s="28" t="s">
        <v>15</v>
      </c>
      <c r="B119" s="36" t="s">
        <v>369</v>
      </c>
      <c r="C119" s="36">
        <v>2015</v>
      </c>
      <c r="D119" s="34" t="s">
        <v>227</v>
      </c>
      <c r="E119" s="40" t="s">
        <v>228</v>
      </c>
      <c r="H119" s="5" t="s">
        <v>251</v>
      </c>
      <c r="I119" s="5" t="s">
        <v>252</v>
      </c>
    </row>
    <row r="120" spans="1:9" ht="19.95" customHeight="1" x14ac:dyDescent="0.25">
      <c r="A120" s="28" t="s">
        <v>15</v>
      </c>
      <c r="B120" s="35" t="s">
        <v>369</v>
      </c>
      <c r="C120" s="38">
        <v>2015</v>
      </c>
      <c r="D120" s="34" t="s">
        <v>241</v>
      </c>
      <c r="E120" s="40" t="s">
        <v>242</v>
      </c>
      <c r="H120" s="5" t="s">
        <v>277</v>
      </c>
      <c r="I120" s="5" t="s">
        <v>278</v>
      </c>
    </row>
    <row r="121" spans="1:9" ht="12" customHeight="1" x14ac:dyDescent="0.25">
      <c r="A121" s="28" t="s">
        <v>15</v>
      </c>
      <c r="B121" s="35" t="s">
        <v>369</v>
      </c>
      <c r="C121" s="38">
        <v>2015</v>
      </c>
      <c r="D121" s="34" t="s">
        <v>261</v>
      </c>
      <c r="E121" s="40" t="s">
        <v>262</v>
      </c>
      <c r="H121" s="5" t="s">
        <v>188</v>
      </c>
      <c r="I121" s="5" t="s">
        <v>189</v>
      </c>
    </row>
    <row r="122" spans="1:9" ht="19.95" customHeight="1" x14ac:dyDescent="0.25">
      <c r="A122" s="28" t="s">
        <v>15</v>
      </c>
      <c r="B122" s="35" t="s">
        <v>369</v>
      </c>
      <c r="C122" s="34">
        <v>2016</v>
      </c>
      <c r="D122" s="34" t="s">
        <v>287</v>
      </c>
      <c r="E122" s="40" t="s">
        <v>288</v>
      </c>
      <c r="H122" s="5" t="s">
        <v>121</v>
      </c>
      <c r="I122" s="5" t="s">
        <v>122</v>
      </c>
    </row>
    <row r="123" spans="1:9" ht="19.8" customHeight="1" x14ac:dyDescent="0.25">
      <c r="A123" s="28" t="s">
        <v>15</v>
      </c>
      <c r="B123" s="34" t="s">
        <v>560</v>
      </c>
      <c r="C123" s="34">
        <v>2018</v>
      </c>
      <c r="D123" s="34" t="s">
        <v>479</v>
      </c>
      <c r="E123" s="40" t="s">
        <v>535</v>
      </c>
      <c r="H123" s="5" t="s">
        <v>257</v>
      </c>
      <c r="I123" s="5" t="s">
        <v>258</v>
      </c>
    </row>
    <row r="124" spans="1:9" ht="19.95" customHeight="1" x14ac:dyDescent="0.25">
      <c r="A124" s="28" t="s">
        <v>15</v>
      </c>
      <c r="B124" s="34" t="s">
        <v>450</v>
      </c>
      <c r="C124" s="36">
        <v>2017</v>
      </c>
      <c r="D124" s="34" t="s">
        <v>393</v>
      </c>
      <c r="E124" s="40" t="s">
        <v>424</v>
      </c>
      <c r="H124" s="5" t="s">
        <v>81</v>
      </c>
      <c r="I124" s="5" t="s">
        <v>82</v>
      </c>
    </row>
    <row r="125" spans="1:9" ht="19.95" customHeight="1" x14ac:dyDescent="0.25">
      <c r="A125" s="31" t="s">
        <v>39</v>
      </c>
      <c r="B125" s="34" t="s">
        <v>451</v>
      </c>
      <c r="C125" s="38">
        <v>2017</v>
      </c>
      <c r="D125" s="34" t="s">
        <v>394</v>
      </c>
      <c r="E125" s="40" t="s">
        <v>425</v>
      </c>
      <c r="H125" s="5" t="s">
        <v>209</v>
      </c>
      <c r="I125" s="5" t="s">
        <v>210</v>
      </c>
    </row>
    <row r="126" spans="1:9" ht="19.95" customHeight="1" x14ac:dyDescent="0.25">
      <c r="A126" s="28" t="s">
        <v>39</v>
      </c>
      <c r="B126" s="34" t="s">
        <v>95</v>
      </c>
      <c r="C126" s="34">
        <v>2015</v>
      </c>
      <c r="D126" s="34" t="s">
        <v>180</v>
      </c>
      <c r="E126" s="40" t="s">
        <v>181</v>
      </c>
      <c r="H126" s="5" t="s">
        <v>211</v>
      </c>
      <c r="I126" s="5" t="s">
        <v>82</v>
      </c>
    </row>
    <row r="127" spans="1:9" x14ac:dyDescent="0.25">
      <c r="A127" s="28" t="s">
        <v>39</v>
      </c>
      <c r="B127" s="34" t="s">
        <v>356</v>
      </c>
      <c r="C127" s="34">
        <v>2016</v>
      </c>
      <c r="D127" s="34" t="s">
        <v>299</v>
      </c>
      <c r="E127" s="40" t="s">
        <v>300</v>
      </c>
      <c r="H127" s="5" t="s">
        <v>91</v>
      </c>
      <c r="I127" s="5" t="s">
        <v>92</v>
      </c>
    </row>
    <row r="128" spans="1:9" ht="19.95" customHeight="1" x14ac:dyDescent="0.25">
      <c r="A128" s="28" t="s">
        <v>39</v>
      </c>
      <c r="B128" s="34" t="s">
        <v>453</v>
      </c>
      <c r="C128" s="34">
        <v>2017</v>
      </c>
      <c r="D128" s="34" t="s">
        <v>397</v>
      </c>
      <c r="E128" s="40" t="s">
        <v>428</v>
      </c>
      <c r="H128" s="5" t="s">
        <v>201</v>
      </c>
      <c r="I128" s="5" t="s">
        <v>202</v>
      </c>
    </row>
    <row r="129" spans="1:9" ht="19.95" customHeight="1" x14ac:dyDescent="0.25">
      <c r="A129" s="31" t="s">
        <v>338</v>
      </c>
      <c r="B129" s="36" t="s">
        <v>321</v>
      </c>
      <c r="C129" s="34">
        <v>2016</v>
      </c>
      <c r="D129" s="34" t="s">
        <v>336</v>
      </c>
      <c r="E129" s="40" t="s">
        <v>337</v>
      </c>
      <c r="H129" s="5" t="s">
        <v>314</v>
      </c>
      <c r="I129" s="5" t="s">
        <v>315</v>
      </c>
    </row>
    <row r="130" spans="1:9" ht="29.4" customHeight="1" x14ac:dyDescent="0.25">
      <c r="A130" s="28" t="s">
        <v>338</v>
      </c>
      <c r="B130" s="35" t="s">
        <v>321</v>
      </c>
      <c r="C130" s="36">
        <v>2017</v>
      </c>
      <c r="D130" s="34" t="s">
        <v>391</v>
      </c>
      <c r="E130" s="40" t="s">
        <v>422</v>
      </c>
      <c r="H130" s="5" t="s">
        <v>50</v>
      </c>
      <c r="I130" s="5" t="s">
        <v>386</v>
      </c>
    </row>
    <row r="131" spans="1:9" ht="19.95" customHeight="1" x14ac:dyDescent="0.25">
      <c r="A131" s="28" t="s">
        <v>338</v>
      </c>
      <c r="B131" s="34" t="s">
        <v>454</v>
      </c>
      <c r="C131" s="38">
        <v>2017</v>
      </c>
      <c r="D131" s="34" t="s">
        <v>406</v>
      </c>
      <c r="E131" s="40" t="s">
        <v>437</v>
      </c>
      <c r="H131" s="5" t="s">
        <v>162</v>
      </c>
      <c r="I131" s="5" t="s">
        <v>163</v>
      </c>
    </row>
    <row r="132" spans="1:9" ht="19.95" customHeight="1" x14ac:dyDescent="0.25">
      <c r="A132" s="28" t="s">
        <v>338</v>
      </c>
      <c r="B132" s="34" t="s">
        <v>562</v>
      </c>
      <c r="C132" s="34">
        <v>2018</v>
      </c>
      <c r="D132" s="34" t="s">
        <v>484</v>
      </c>
      <c r="E132" s="40" t="s">
        <v>540</v>
      </c>
      <c r="H132" s="5" t="s">
        <v>203</v>
      </c>
      <c r="I132" s="5" t="s">
        <v>204</v>
      </c>
    </row>
    <row r="133" spans="1:9" ht="19.95" customHeight="1" x14ac:dyDescent="0.25">
      <c r="A133" s="31" t="s">
        <v>96</v>
      </c>
      <c r="B133" s="34" t="s">
        <v>356</v>
      </c>
      <c r="C133" s="36">
        <v>2017</v>
      </c>
      <c r="D133" s="34" t="s">
        <v>399</v>
      </c>
      <c r="E133" s="40" t="s">
        <v>430</v>
      </c>
      <c r="H133" s="5" t="s">
        <v>269</v>
      </c>
      <c r="I133" s="5" t="s">
        <v>270</v>
      </c>
    </row>
    <row r="134" spans="1:9" ht="19.95" customHeight="1" x14ac:dyDescent="0.25">
      <c r="A134" s="28" t="s">
        <v>96</v>
      </c>
      <c r="B134" s="34" t="s">
        <v>464</v>
      </c>
      <c r="C134" s="38">
        <v>2017</v>
      </c>
      <c r="D134" s="34" t="s">
        <v>398</v>
      </c>
      <c r="E134" s="40" t="s">
        <v>429</v>
      </c>
      <c r="H134" s="5" t="s">
        <v>281</v>
      </c>
      <c r="I134" s="5" t="s">
        <v>282</v>
      </c>
    </row>
    <row r="135" spans="1:9" ht="19.95" customHeight="1" x14ac:dyDescent="0.25">
      <c r="A135" s="31" t="s">
        <v>233</v>
      </c>
      <c r="B135" s="34" t="s">
        <v>318</v>
      </c>
      <c r="C135" s="36">
        <v>2015</v>
      </c>
      <c r="D135" s="34" t="s">
        <v>246</v>
      </c>
      <c r="E135" s="40" t="s">
        <v>459</v>
      </c>
      <c r="H135" s="5" t="s">
        <v>283</v>
      </c>
      <c r="I135" s="5" t="s">
        <v>284</v>
      </c>
    </row>
    <row r="136" spans="1:9" ht="19.95" customHeight="1" x14ac:dyDescent="0.25">
      <c r="A136" s="28" t="s">
        <v>233</v>
      </c>
      <c r="B136" s="34" t="s">
        <v>234</v>
      </c>
      <c r="C136" s="38">
        <v>2015</v>
      </c>
      <c r="D136" s="34" t="s">
        <v>231</v>
      </c>
      <c r="E136" s="40" t="s">
        <v>232</v>
      </c>
      <c r="H136" s="5" t="s">
        <v>224</v>
      </c>
      <c r="I136" s="5" t="s">
        <v>225</v>
      </c>
    </row>
    <row r="137" spans="1:9" ht="19.95" customHeight="1" x14ac:dyDescent="0.25">
      <c r="A137" s="31" t="s">
        <v>36</v>
      </c>
      <c r="B137" s="36" t="s">
        <v>359</v>
      </c>
      <c r="C137" s="34">
        <v>2017</v>
      </c>
      <c r="D137" s="34" t="s">
        <v>411</v>
      </c>
      <c r="E137" s="40" t="s">
        <v>442</v>
      </c>
      <c r="H137" s="5" t="s">
        <v>237</v>
      </c>
      <c r="I137" s="5" t="s">
        <v>238</v>
      </c>
    </row>
    <row r="138" spans="1:9" ht="19.95" customHeight="1" x14ac:dyDescent="0.25">
      <c r="A138" s="28" t="s">
        <v>36</v>
      </c>
      <c r="B138" s="35" t="s">
        <v>359</v>
      </c>
      <c r="C138" s="36">
        <v>2018</v>
      </c>
      <c r="D138" s="34" t="s">
        <v>495</v>
      </c>
      <c r="E138" s="40" t="s">
        <v>551</v>
      </c>
      <c r="H138" s="5" t="s">
        <v>4</v>
      </c>
      <c r="I138" s="5" t="s">
        <v>5</v>
      </c>
    </row>
    <row r="139" spans="1:9" ht="19.95" customHeight="1" x14ac:dyDescent="0.25">
      <c r="A139" s="28" t="s">
        <v>36</v>
      </c>
      <c r="B139" s="35" t="s">
        <v>359</v>
      </c>
      <c r="C139" s="38">
        <v>2018</v>
      </c>
      <c r="D139" s="34" t="s">
        <v>499</v>
      </c>
      <c r="E139" s="40" t="s">
        <v>555</v>
      </c>
      <c r="H139" s="5" t="s">
        <v>27</v>
      </c>
      <c r="I139" s="5" t="s">
        <v>28</v>
      </c>
    </row>
    <row r="140" spans="1:9" x14ac:dyDescent="0.25">
      <c r="A140" s="28" t="s">
        <v>36</v>
      </c>
      <c r="B140" s="34" t="s">
        <v>358</v>
      </c>
      <c r="C140" s="34">
        <v>2015</v>
      </c>
      <c r="D140" s="34" t="s">
        <v>247</v>
      </c>
      <c r="E140" s="40" t="s">
        <v>248</v>
      </c>
      <c r="H140" s="5" t="s">
        <v>274</v>
      </c>
      <c r="I140" s="5" t="s">
        <v>275</v>
      </c>
    </row>
    <row r="141" spans="1:9" ht="19.95" customHeight="1" x14ac:dyDescent="0.25">
      <c r="A141" s="28" t="s">
        <v>36</v>
      </c>
      <c r="B141" s="34" t="s">
        <v>455</v>
      </c>
      <c r="C141" s="36">
        <v>2017</v>
      </c>
      <c r="D141" s="34" t="s">
        <v>410</v>
      </c>
      <c r="E141" s="40" t="s">
        <v>441</v>
      </c>
      <c r="H141" s="5" t="s">
        <v>77</v>
      </c>
      <c r="I141" s="5" t="s">
        <v>78</v>
      </c>
    </row>
    <row r="142" spans="1:9" ht="19.95" customHeight="1" x14ac:dyDescent="0.25">
      <c r="A142" s="28" t="s">
        <v>36</v>
      </c>
      <c r="B142" s="34" t="s">
        <v>468</v>
      </c>
      <c r="C142" s="38">
        <v>2017</v>
      </c>
      <c r="D142" s="34" t="s">
        <v>416</v>
      </c>
      <c r="E142" s="40" t="s">
        <v>35</v>
      </c>
      <c r="H142" s="5" t="s">
        <v>174</v>
      </c>
      <c r="I142" s="5" t="s">
        <v>175</v>
      </c>
    </row>
    <row r="143" spans="1:9" ht="23.4" customHeight="1" x14ac:dyDescent="0.25">
      <c r="A143" s="28" t="s">
        <v>36</v>
      </c>
      <c r="B143" s="34" t="s">
        <v>682</v>
      </c>
      <c r="C143" s="34">
        <v>2018</v>
      </c>
      <c r="D143" s="34" t="s">
        <v>490</v>
      </c>
      <c r="E143" s="40" t="s">
        <v>546</v>
      </c>
      <c r="H143" s="5" t="s">
        <v>276</v>
      </c>
      <c r="I143" s="5" t="s">
        <v>387</v>
      </c>
    </row>
    <row r="144" spans="1:9" ht="18" customHeight="1" x14ac:dyDescent="0.25">
      <c r="A144" s="32" t="s">
        <v>452</v>
      </c>
      <c r="B144" s="34" t="s">
        <v>466</v>
      </c>
      <c r="C144" s="34">
        <v>2017</v>
      </c>
      <c r="D144" s="34" t="s">
        <v>395</v>
      </c>
      <c r="E144" s="40" t="s">
        <v>685</v>
      </c>
      <c r="H144" s="5" t="s">
        <v>295</v>
      </c>
      <c r="I144" s="5" t="s">
        <v>296</v>
      </c>
    </row>
    <row r="145" spans="1:9" ht="19.95" customHeight="1" x14ac:dyDescent="0.25">
      <c r="A145" s="32" t="s">
        <v>563</v>
      </c>
      <c r="B145" s="34" t="s">
        <v>564</v>
      </c>
      <c r="C145" s="36">
        <v>2018</v>
      </c>
      <c r="D145" s="34" t="s">
        <v>486</v>
      </c>
      <c r="E145" s="40" t="s">
        <v>542</v>
      </c>
      <c r="H145" s="5" t="s">
        <v>297</v>
      </c>
      <c r="I145" s="5" t="s">
        <v>298</v>
      </c>
    </row>
    <row r="146" spans="1:9" ht="28.8" customHeight="1" x14ac:dyDescent="0.25">
      <c r="A146" s="33" t="s">
        <v>566</v>
      </c>
      <c r="B146" s="37" t="s">
        <v>567</v>
      </c>
      <c r="C146" s="39">
        <v>2018</v>
      </c>
      <c r="D146" s="37" t="s">
        <v>492</v>
      </c>
      <c r="E146" s="41" t="s">
        <v>548</v>
      </c>
      <c r="H146" s="5" t="s">
        <v>346</v>
      </c>
      <c r="I146" s="5" t="s">
        <v>347</v>
      </c>
    </row>
    <row r="147" spans="1:9" x14ac:dyDescent="0.25">
      <c r="A147" s="14"/>
      <c r="B147" s="15"/>
      <c r="C147"/>
      <c r="D147" s="14"/>
      <c r="E147" s="14"/>
      <c r="H147" s="5" t="s">
        <v>326</v>
      </c>
      <c r="I147" s="5" t="s">
        <v>327</v>
      </c>
    </row>
    <row r="148" spans="1:9" ht="19.95" customHeight="1" x14ac:dyDescent="0.25">
      <c r="A148" s="14"/>
      <c r="B148" s="15"/>
      <c r="C148"/>
      <c r="D148" s="14"/>
      <c r="E148" s="14"/>
      <c r="H148" s="5" t="s">
        <v>13</v>
      </c>
      <c r="I148" s="5" t="s">
        <v>14</v>
      </c>
    </row>
    <row r="149" spans="1:9" ht="19.95" customHeight="1" x14ac:dyDescent="0.25">
      <c r="A149" s="14"/>
      <c r="B149" s="15"/>
      <c r="C149"/>
      <c r="D149" s="14"/>
      <c r="E149" s="14"/>
      <c r="H149" s="5" t="s">
        <v>23</v>
      </c>
      <c r="I149" s="5" t="s">
        <v>24</v>
      </c>
    </row>
    <row r="150" spans="1:9" ht="19.95" customHeight="1" x14ac:dyDescent="0.25">
      <c r="A150" s="14"/>
      <c r="B150" s="15"/>
      <c r="C150"/>
      <c r="D150" s="14"/>
      <c r="E150" s="14"/>
      <c r="H150" s="5" t="s">
        <v>69</v>
      </c>
      <c r="I150" s="5" t="s">
        <v>70</v>
      </c>
    </row>
    <row r="151" spans="1:9" ht="19.95" customHeight="1" x14ac:dyDescent="0.25">
      <c r="A151" s="14"/>
      <c r="B151" s="15"/>
      <c r="C151"/>
      <c r="D151" s="14"/>
      <c r="E151" s="14"/>
      <c r="H151" s="5" t="s">
        <v>140</v>
      </c>
      <c r="I151" s="5" t="s">
        <v>141</v>
      </c>
    </row>
    <row r="152" spans="1:9" ht="19.95" customHeight="1" x14ac:dyDescent="0.25">
      <c r="A152" s="14"/>
      <c r="B152" s="15"/>
      <c r="C152"/>
      <c r="D152" s="14"/>
      <c r="E152" s="14"/>
      <c r="H152" s="5" t="s">
        <v>216</v>
      </c>
      <c r="I152" s="5" t="s">
        <v>14</v>
      </c>
    </row>
    <row r="153" spans="1:9" ht="19.95" customHeight="1" x14ac:dyDescent="0.25">
      <c r="A153" s="14"/>
      <c r="B153" s="15"/>
      <c r="C153"/>
      <c r="D153" s="14"/>
      <c r="E153" s="14"/>
      <c r="H153" s="5" t="s">
        <v>339</v>
      </c>
      <c r="I153" s="5" t="s">
        <v>141</v>
      </c>
    </row>
    <row r="154" spans="1:9" ht="19.95" customHeight="1" x14ac:dyDescent="0.25">
      <c r="A154" s="14"/>
      <c r="B154" s="15"/>
      <c r="C154"/>
      <c r="D154" s="14"/>
      <c r="E154" s="14"/>
      <c r="H154" s="5" t="s">
        <v>324</v>
      </c>
      <c r="I154" s="5" t="s">
        <v>325</v>
      </c>
    </row>
    <row r="155" spans="1:9" ht="19.95" customHeight="1" x14ac:dyDescent="0.25">
      <c r="A155" s="14"/>
      <c r="B155" s="15"/>
      <c r="C155"/>
      <c r="D155" s="14"/>
      <c r="E155" s="14"/>
      <c r="H155" s="5" t="s">
        <v>128</v>
      </c>
      <c r="I155" s="5" t="s">
        <v>129</v>
      </c>
    </row>
    <row r="156" spans="1:9" ht="19.95" customHeight="1" x14ac:dyDescent="0.25">
      <c r="A156" s="14"/>
      <c r="B156" s="15"/>
      <c r="C156"/>
      <c r="D156" s="14"/>
      <c r="E156" s="14"/>
      <c r="H156" s="5" t="s">
        <v>227</v>
      </c>
      <c r="I156" s="5" t="s">
        <v>228</v>
      </c>
    </row>
    <row r="157" spans="1:9" ht="31.8" customHeight="1" x14ac:dyDescent="0.25">
      <c r="A157" s="14"/>
      <c r="B157" s="15"/>
      <c r="C157"/>
      <c r="D157" s="14"/>
      <c r="E157" s="14"/>
      <c r="H157" s="5" t="s">
        <v>241</v>
      </c>
      <c r="I157" s="5" t="s">
        <v>242</v>
      </c>
    </row>
    <row r="158" spans="1:9" ht="27" customHeight="1" x14ac:dyDescent="0.25">
      <c r="A158" s="14"/>
      <c r="B158" s="15"/>
      <c r="C158"/>
      <c r="D158" s="14"/>
      <c r="E158" s="14"/>
      <c r="H158" s="5" t="s">
        <v>261</v>
      </c>
      <c r="I158" s="5" t="s">
        <v>262</v>
      </c>
    </row>
    <row r="159" spans="1:9" ht="27" customHeight="1" x14ac:dyDescent="0.25">
      <c r="A159" s="14"/>
      <c r="B159" s="15"/>
      <c r="C159"/>
      <c r="D159" s="14"/>
      <c r="E159" s="14"/>
      <c r="H159" s="5" t="s">
        <v>287</v>
      </c>
      <c r="I159" s="5" t="s">
        <v>288</v>
      </c>
    </row>
    <row r="160" spans="1:9" ht="38.4" customHeight="1" x14ac:dyDescent="0.25">
      <c r="A160" s="14"/>
      <c r="B160" s="15"/>
      <c r="C160"/>
      <c r="D160" s="14"/>
      <c r="E160" s="14"/>
      <c r="H160" s="5" t="s">
        <v>37</v>
      </c>
      <c r="I160" s="5" t="s">
        <v>38</v>
      </c>
    </row>
    <row r="161" spans="1:9" ht="25.8" customHeight="1" x14ac:dyDescent="0.25">
      <c r="A161" s="14"/>
      <c r="B161" s="15"/>
      <c r="C161"/>
      <c r="D161" s="14"/>
      <c r="E161" s="14"/>
      <c r="H161" s="5" t="s">
        <v>93</v>
      </c>
      <c r="I161" s="5" t="s">
        <v>94</v>
      </c>
    </row>
    <row r="162" spans="1:9" x14ac:dyDescent="0.25">
      <c r="A162" s="14"/>
      <c r="B162" s="15"/>
      <c r="C162"/>
      <c r="D162" s="14"/>
      <c r="E162" s="14"/>
    </row>
    <row r="163" spans="1:9" x14ac:dyDescent="0.25">
      <c r="A163" s="14"/>
      <c r="B163" s="15"/>
      <c r="C163"/>
      <c r="D163" s="14"/>
      <c r="E163" s="14"/>
    </row>
    <row r="164" spans="1:9" x14ac:dyDescent="0.25">
      <c r="A164" s="14"/>
      <c r="B164" s="15"/>
      <c r="C164"/>
      <c r="D164" s="14"/>
      <c r="E164" s="14"/>
    </row>
    <row r="165" spans="1:9" x14ac:dyDescent="0.25">
      <c r="A165" s="14"/>
      <c r="B165" s="15"/>
      <c r="C165"/>
      <c r="D165" s="14"/>
      <c r="E165" s="14"/>
    </row>
    <row r="166" spans="1:9" x14ac:dyDescent="0.25">
      <c r="A166" s="14"/>
      <c r="B166" s="15"/>
      <c r="C166"/>
      <c r="D166" s="14"/>
      <c r="E166" s="14"/>
    </row>
    <row r="167" spans="1:9" x14ac:dyDescent="0.25">
      <c r="A167" s="14"/>
      <c r="B167" s="15"/>
      <c r="C167"/>
      <c r="D167" s="14"/>
      <c r="E167" s="14"/>
    </row>
    <row r="168" spans="1:9" x14ac:dyDescent="0.25">
      <c r="A168" s="14"/>
      <c r="B168" s="15"/>
      <c r="C168"/>
      <c r="D168" s="14"/>
      <c r="E168" s="14"/>
    </row>
    <row r="169" spans="1:9" x14ac:dyDescent="0.25">
      <c r="A169" s="14"/>
      <c r="B169" s="15"/>
      <c r="C169"/>
      <c r="D169" s="14"/>
      <c r="E169" s="14"/>
    </row>
    <row r="170" spans="1:9" x14ac:dyDescent="0.25">
      <c r="A170" s="14"/>
      <c r="B170" s="15"/>
      <c r="C170"/>
      <c r="D170" s="14"/>
      <c r="E170" s="14"/>
    </row>
    <row r="171" spans="1:9" x14ac:dyDescent="0.25">
      <c r="A171" s="14"/>
      <c r="B171" s="15"/>
      <c r="C171"/>
      <c r="D171" s="14"/>
      <c r="E171" s="14"/>
    </row>
    <row r="172" spans="1:9" x14ac:dyDescent="0.25">
      <c r="A172" s="14"/>
      <c r="B172" s="15"/>
      <c r="C172"/>
      <c r="D172" s="14"/>
      <c r="E172" s="14"/>
    </row>
    <row r="173" spans="1:9" x14ac:dyDescent="0.25">
      <c r="A173" s="14"/>
      <c r="B173" s="15"/>
      <c r="C173"/>
      <c r="D173" s="14"/>
      <c r="E173" s="14"/>
    </row>
    <row r="174" spans="1:9" x14ac:dyDescent="0.25">
      <c r="A174" s="14"/>
      <c r="B174" s="15"/>
      <c r="C174"/>
      <c r="D174" s="14"/>
      <c r="E174" s="14"/>
    </row>
    <row r="175" spans="1:9" x14ac:dyDescent="0.25">
      <c r="A175" s="14"/>
      <c r="B175" s="15"/>
      <c r="C175"/>
      <c r="D175" s="14"/>
      <c r="E175" s="14"/>
    </row>
    <row r="176" spans="1:9" x14ac:dyDescent="0.25">
      <c r="A176" s="14"/>
      <c r="B176" s="15"/>
      <c r="C176"/>
      <c r="D176" s="14"/>
      <c r="E176" s="14"/>
    </row>
    <row r="177" spans="1:5" x14ac:dyDescent="0.25">
      <c r="A177" s="14"/>
      <c r="B177" s="15"/>
      <c r="C177"/>
      <c r="D177" s="14"/>
      <c r="E177" s="14"/>
    </row>
    <row r="178" spans="1:5" x14ac:dyDescent="0.25">
      <c r="A178" s="14"/>
      <c r="B178" s="15"/>
      <c r="C178"/>
      <c r="D178" s="14"/>
      <c r="E178" s="14"/>
    </row>
    <row r="179" spans="1:5" x14ac:dyDescent="0.25">
      <c r="A179" s="14"/>
      <c r="B179" s="15"/>
      <c r="C179"/>
      <c r="D179" s="14"/>
      <c r="E179" s="14"/>
    </row>
    <row r="180" spans="1:5" x14ac:dyDescent="0.25">
      <c r="A180" s="14"/>
      <c r="B180" s="15"/>
      <c r="C180"/>
      <c r="D180" s="14"/>
      <c r="E180" s="14"/>
    </row>
    <row r="181" spans="1:5" x14ac:dyDescent="0.25">
      <c r="A181" s="14"/>
      <c r="B181" s="15"/>
      <c r="C181"/>
      <c r="D181" s="14"/>
      <c r="E181" s="14"/>
    </row>
    <row r="182" spans="1:5" x14ac:dyDescent="0.25">
      <c r="A182" s="14"/>
      <c r="B182" s="15"/>
      <c r="C182"/>
      <c r="D182" s="14"/>
      <c r="E182" s="14"/>
    </row>
    <row r="183" spans="1:5" x14ac:dyDescent="0.25">
      <c r="A183" s="14"/>
      <c r="B183" s="15"/>
      <c r="C183"/>
      <c r="D183" s="14"/>
      <c r="E183" s="14"/>
    </row>
    <row r="184" spans="1:5" x14ac:dyDescent="0.25">
      <c r="A184" s="14"/>
      <c r="B184" s="15"/>
      <c r="C184"/>
      <c r="D184" s="14"/>
      <c r="E184" s="14"/>
    </row>
    <row r="185" spans="1:5" x14ac:dyDescent="0.25">
      <c r="A185" s="14"/>
      <c r="B185" s="15"/>
      <c r="C185"/>
      <c r="D185" s="14"/>
      <c r="E185" s="14"/>
    </row>
    <row r="186" spans="1:5" x14ac:dyDescent="0.25">
      <c r="A186" s="14"/>
      <c r="B186" s="15"/>
      <c r="C186"/>
      <c r="D186" s="14"/>
      <c r="E186" s="14"/>
    </row>
    <row r="187" spans="1:5" x14ac:dyDescent="0.25">
      <c r="A187" s="14"/>
      <c r="B187" s="15"/>
      <c r="C187"/>
      <c r="D187" s="14"/>
      <c r="E187" s="14"/>
    </row>
    <row r="188" spans="1:5" x14ac:dyDescent="0.25">
      <c r="A188" s="14"/>
      <c r="B188" s="15"/>
      <c r="C188"/>
      <c r="D188" s="14"/>
      <c r="E188" s="14"/>
    </row>
    <row r="189" spans="1:5" x14ac:dyDescent="0.25">
      <c r="A189" s="14"/>
      <c r="B189" s="15"/>
      <c r="C189"/>
      <c r="D189" s="14"/>
      <c r="E189" s="14"/>
    </row>
    <row r="190" spans="1:5" x14ac:dyDescent="0.25">
      <c r="A190" s="14"/>
      <c r="B190" s="15"/>
      <c r="C190"/>
      <c r="D190" s="14"/>
      <c r="E190" s="14"/>
    </row>
    <row r="191" spans="1:5" x14ac:dyDescent="0.25">
      <c r="A191" s="14"/>
      <c r="B191" s="15"/>
      <c r="C191"/>
      <c r="D191" s="14"/>
      <c r="E191" s="14"/>
    </row>
    <row r="192" spans="1:5" x14ac:dyDescent="0.25">
      <c r="A192" s="14"/>
      <c r="B192" s="15"/>
      <c r="C192"/>
      <c r="D192" s="14"/>
      <c r="E192" s="14"/>
    </row>
    <row r="193" spans="1:5" x14ac:dyDescent="0.25">
      <c r="A193" s="14"/>
      <c r="B193" s="15"/>
      <c r="C193"/>
      <c r="D193" s="14"/>
      <c r="E193" s="14"/>
    </row>
    <row r="194" spans="1:5" x14ac:dyDescent="0.25">
      <c r="A194" s="14"/>
      <c r="B194" s="15"/>
      <c r="C194"/>
      <c r="D194" s="14"/>
      <c r="E194" s="14"/>
    </row>
    <row r="195" spans="1:5" x14ac:dyDescent="0.25">
      <c r="A195" s="14"/>
      <c r="B195" s="15"/>
      <c r="C195"/>
      <c r="D195" s="14"/>
      <c r="E195" s="14"/>
    </row>
    <row r="196" spans="1:5" x14ac:dyDescent="0.25">
      <c r="A196" s="14"/>
      <c r="B196" s="15"/>
      <c r="C196"/>
      <c r="D196" s="14"/>
      <c r="E196" s="14"/>
    </row>
    <row r="197" spans="1:5" x14ac:dyDescent="0.25">
      <c r="A197" s="14"/>
      <c r="B197" s="15"/>
      <c r="C197"/>
      <c r="D197" s="14"/>
      <c r="E197" s="14"/>
    </row>
    <row r="198" spans="1:5" x14ac:dyDescent="0.25">
      <c r="A198" s="14"/>
      <c r="B198" s="15"/>
      <c r="C198"/>
      <c r="D198" s="14"/>
      <c r="E198" s="14"/>
    </row>
    <row r="199" spans="1:5" x14ac:dyDescent="0.25">
      <c r="A199" s="14"/>
      <c r="B199" s="15"/>
      <c r="C199"/>
      <c r="D199" s="14"/>
      <c r="E199" s="14"/>
    </row>
    <row r="200" spans="1:5" x14ac:dyDescent="0.25">
      <c r="A200" s="14"/>
      <c r="B200" s="15"/>
      <c r="C200"/>
      <c r="D200" s="14"/>
      <c r="E200" s="14"/>
    </row>
    <row r="201" spans="1:5" x14ac:dyDescent="0.25">
      <c r="A201" s="14"/>
      <c r="B201" s="15"/>
      <c r="C201"/>
      <c r="D201" s="14"/>
      <c r="E201" s="14"/>
    </row>
    <row r="202" spans="1:5" x14ac:dyDescent="0.25">
      <c r="A202" s="14"/>
      <c r="B202" s="15"/>
      <c r="C202"/>
      <c r="D202" s="14"/>
      <c r="E202" s="14"/>
    </row>
    <row r="203" spans="1:5" x14ac:dyDescent="0.25">
      <c r="A203" s="14"/>
      <c r="B203" s="15"/>
      <c r="C203"/>
      <c r="D203" s="14"/>
      <c r="E203" s="14"/>
    </row>
    <row r="204" spans="1:5" x14ac:dyDescent="0.25">
      <c r="A204" s="14"/>
      <c r="B204" s="15"/>
      <c r="C204"/>
      <c r="D204" s="14"/>
      <c r="E204" s="14"/>
    </row>
    <row r="205" spans="1:5" x14ac:dyDescent="0.25">
      <c r="A205" s="14"/>
      <c r="B205" s="15"/>
      <c r="C205"/>
      <c r="D205" s="14"/>
      <c r="E205" s="14"/>
    </row>
    <row r="206" spans="1:5" x14ac:dyDescent="0.25">
      <c r="A206" s="14"/>
      <c r="B206" s="15"/>
      <c r="C206"/>
      <c r="D206" s="14"/>
      <c r="E206" s="14"/>
    </row>
    <row r="207" spans="1:5" x14ac:dyDescent="0.25">
      <c r="A207" s="14"/>
      <c r="B207" s="15"/>
      <c r="C207"/>
      <c r="D207" s="14"/>
      <c r="E207" s="14"/>
    </row>
    <row r="208" spans="1:5" x14ac:dyDescent="0.25">
      <c r="A208" s="14"/>
      <c r="B208" s="15"/>
      <c r="C208"/>
      <c r="D208" s="14"/>
      <c r="E208" s="14"/>
    </row>
    <row r="209" spans="1:5" x14ac:dyDescent="0.25">
      <c r="A209" s="14"/>
      <c r="B209" s="15"/>
      <c r="C209"/>
      <c r="D209" s="14"/>
      <c r="E209" s="14"/>
    </row>
    <row r="210" spans="1:5" x14ac:dyDescent="0.25">
      <c r="A210" s="14"/>
      <c r="B210" s="15"/>
      <c r="C210"/>
      <c r="D210" s="14"/>
      <c r="E210" s="14"/>
    </row>
    <row r="211" spans="1:5" x14ac:dyDescent="0.25">
      <c r="A211" s="14"/>
      <c r="B211" s="15"/>
      <c r="C211"/>
      <c r="D211" s="14"/>
      <c r="E211" s="14"/>
    </row>
    <row r="212" spans="1:5" x14ac:dyDescent="0.25">
      <c r="A212" s="14"/>
      <c r="B212" s="15"/>
      <c r="C212"/>
      <c r="D212" s="14"/>
      <c r="E212" s="14"/>
    </row>
    <row r="213" spans="1:5" x14ac:dyDescent="0.25">
      <c r="A213" s="14"/>
      <c r="B213" s="15"/>
      <c r="C213"/>
      <c r="D213" s="14"/>
      <c r="E213" s="14"/>
    </row>
    <row r="214" spans="1:5" x14ac:dyDescent="0.25">
      <c r="A214" s="14"/>
      <c r="B214" s="15"/>
      <c r="C214"/>
      <c r="D214" s="14"/>
      <c r="E214" s="14"/>
    </row>
    <row r="215" spans="1:5" x14ac:dyDescent="0.25">
      <c r="A215" s="14"/>
      <c r="B215" s="15"/>
      <c r="C215"/>
      <c r="D215" s="14"/>
      <c r="E215" s="14"/>
    </row>
    <row r="216" spans="1:5" x14ac:dyDescent="0.25">
      <c r="A216" s="14"/>
      <c r="B216" s="15"/>
      <c r="C216"/>
      <c r="D216" s="14"/>
      <c r="E216" s="14"/>
    </row>
    <row r="217" spans="1:5" x14ac:dyDescent="0.25">
      <c r="A217" s="14"/>
      <c r="B217" s="15"/>
      <c r="C217"/>
      <c r="D217" s="14"/>
      <c r="E217" s="14"/>
    </row>
    <row r="218" spans="1:5" x14ac:dyDescent="0.25">
      <c r="A218" s="14"/>
      <c r="B218" s="15"/>
      <c r="C218"/>
      <c r="D218" s="14"/>
      <c r="E218" s="14"/>
    </row>
    <row r="219" spans="1:5" x14ac:dyDescent="0.25">
      <c r="A219" s="14"/>
      <c r="B219" s="15"/>
      <c r="C219"/>
      <c r="D219" s="14"/>
      <c r="E219" s="14"/>
    </row>
    <row r="220" spans="1:5" x14ac:dyDescent="0.25">
      <c r="A220" s="14"/>
      <c r="B220" s="15"/>
      <c r="C220"/>
      <c r="D220" s="14"/>
      <c r="E220" s="14"/>
    </row>
    <row r="221" spans="1:5" x14ac:dyDescent="0.25">
      <c r="A221" s="14"/>
      <c r="B221" s="15"/>
      <c r="C221"/>
      <c r="D221" s="14"/>
      <c r="E221" s="14"/>
    </row>
    <row r="222" spans="1:5" x14ac:dyDescent="0.25">
      <c r="A222" s="14"/>
      <c r="B222" s="15"/>
      <c r="C222"/>
      <c r="D222" s="14"/>
      <c r="E222" s="14"/>
    </row>
    <row r="223" spans="1:5" x14ac:dyDescent="0.25">
      <c r="A223" s="14"/>
      <c r="B223" s="15"/>
      <c r="C223"/>
      <c r="D223" s="14"/>
      <c r="E223" s="14"/>
    </row>
    <row r="224" spans="1:5" x14ac:dyDescent="0.25">
      <c r="A224" s="14"/>
      <c r="B224" s="15"/>
      <c r="C224"/>
      <c r="D224" s="14"/>
      <c r="E224" s="14"/>
    </row>
    <row r="225" spans="1:5" x14ac:dyDescent="0.25">
      <c r="A225" s="14"/>
      <c r="B225" s="15"/>
      <c r="C225"/>
      <c r="D225" s="14"/>
      <c r="E225" s="14"/>
    </row>
    <row r="226" spans="1:5" x14ac:dyDescent="0.25">
      <c r="A226" s="14"/>
      <c r="B226" s="15"/>
      <c r="C226"/>
      <c r="D226" s="14"/>
      <c r="E226" s="14"/>
    </row>
    <row r="227" spans="1:5" x14ac:dyDescent="0.25">
      <c r="A227" s="14"/>
      <c r="B227" s="15"/>
      <c r="C227"/>
      <c r="D227" s="14"/>
      <c r="E227" s="14"/>
    </row>
    <row r="228" spans="1:5" x14ac:dyDescent="0.25">
      <c r="A228" s="14"/>
      <c r="B228" s="15"/>
      <c r="C228"/>
      <c r="D228" s="14"/>
      <c r="E228" s="14"/>
    </row>
    <row r="229" spans="1:5" x14ac:dyDescent="0.25">
      <c r="A229" s="14"/>
      <c r="B229" s="15"/>
      <c r="C229"/>
      <c r="D229" s="14"/>
      <c r="E229" s="14"/>
    </row>
    <row r="230" spans="1:5" x14ac:dyDescent="0.25">
      <c r="A230" s="14"/>
      <c r="B230" s="15"/>
      <c r="C230"/>
      <c r="D230" s="14"/>
      <c r="E230" s="14"/>
    </row>
    <row r="231" spans="1:5" x14ac:dyDescent="0.25">
      <c r="A231" s="14"/>
      <c r="B231" s="15"/>
      <c r="C231"/>
      <c r="D231" s="14"/>
      <c r="E231" s="14"/>
    </row>
    <row r="232" spans="1:5" x14ac:dyDescent="0.25">
      <c r="A232" s="14"/>
      <c r="B232" s="15"/>
      <c r="C232"/>
      <c r="D232" s="14"/>
      <c r="E232" s="14"/>
    </row>
    <row r="233" spans="1:5" x14ac:dyDescent="0.25">
      <c r="A233" s="14"/>
      <c r="B233" s="15"/>
      <c r="C233"/>
      <c r="D233" s="14"/>
      <c r="E233" s="14"/>
    </row>
    <row r="234" spans="1:5" x14ac:dyDescent="0.25">
      <c r="A234" s="14"/>
      <c r="B234" s="15"/>
      <c r="C234"/>
      <c r="D234" s="14"/>
      <c r="E234" s="14"/>
    </row>
    <row r="235" spans="1:5" x14ac:dyDescent="0.25">
      <c r="A235" s="14"/>
      <c r="B235" s="15"/>
      <c r="C235"/>
      <c r="D235" s="14"/>
      <c r="E235" s="14"/>
    </row>
    <row r="236" spans="1:5" x14ac:dyDescent="0.25">
      <c r="A236" s="14"/>
      <c r="B236" s="15"/>
      <c r="C236"/>
      <c r="D236" s="14"/>
      <c r="E236" s="14"/>
    </row>
    <row r="237" spans="1:5" x14ac:dyDescent="0.25">
      <c r="A237" s="14"/>
      <c r="B237" s="15"/>
      <c r="C237"/>
      <c r="D237" s="14"/>
      <c r="E237" s="14"/>
    </row>
    <row r="238" spans="1:5" x14ac:dyDescent="0.25">
      <c r="A238" s="14"/>
      <c r="B238" s="15"/>
      <c r="C238"/>
      <c r="D238" s="14"/>
      <c r="E238" s="14"/>
    </row>
    <row r="239" spans="1:5" x14ac:dyDescent="0.25">
      <c r="A239" s="14"/>
      <c r="B239" s="15"/>
      <c r="C239"/>
      <c r="D239" s="14"/>
      <c r="E239" s="14"/>
    </row>
    <row r="240" spans="1:5" x14ac:dyDescent="0.25">
      <c r="A240" s="14"/>
      <c r="B240" s="15"/>
      <c r="C240"/>
      <c r="D240" s="14"/>
      <c r="E240" s="14"/>
    </row>
    <row r="241" spans="1:5" x14ac:dyDescent="0.25">
      <c r="A241" s="14"/>
      <c r="B241" s="15"/>
      <c r="C241"/>
      <c r="D241" s="14"/>
      <c r="E241" s="14"/>
    </row>
    <row r="242" spans="1:5" x14ac:dyDescent="0.25">
      <c r="A242" s="14"/>
      <c r="B242" s="15"/>
      <c r="C242"/>
      <c r="D242" s="14"/>
      <c r="E242" s="14"/>
    </row>
    <row r="243" spans="1:5" x14ac:dyDescent="0.25">
      <c r="A243" s="14"/>
      <c r="B243" s="15"/>
      <c r="C243"/>
      <c r="D243" s="14"/>
      <c r="E243" s="14"/>
    </row>
    <row r="244" spans="1:5" x14ac:dyDescent="0.25">
      <c r="A244" s="14"/>
      <c r="B244" s="15"/>
      <c r="C244"/>
      <c r="D244" s="14"/>
      <c r="E244" s="14"/>
    </row>
    <row r="245" spans="1:5" x14ac:dyDescent="0.25">
      <c r="A245" s="14"/>
      <c r="B245" s="15"/>
      <c r="C245"/>
      <c r="D245" s="14"/>
      <c r="E245" s="14"/>
    </row>
    <row r="246" spans="1:5" x14ac:dyDescent="0.25">
      <c r="A246" s="14"/>
      <c r="B246" s="15"/>
      <c r="C246"/>
      <c r="D246" s="14"/>
      <c r="E246" s="14"/>
    </row>
    <row r="247" spans="1:5" x14ac:dyDescent="0.25">
      <c r="A247" s="14"/>
      <c r="B247" s="15"/>
      <c r="C247"/>
      <c r="D247" s="14"/>
      <c r="E247" s="14"/>
    </row>
    <row r="248" spans="1:5" x14ac:dyDescent="0.25">
      <c r="A248" s="14"/>
      <c r="B248" s="15"/>
      <c r="C248"/>
      <c r="D248" s="14"/>
      <c r="E248" s="14"/>
    </row>
    <row r="249" spans="1:5" x14ac:dyDescent="0.25">
      <c r="A249" s="14"/>
      <c r="B249" s="15"/>
      <c r="C249"/>
      <c r="D249" s="14"/>
      <c r="E249" s="14"/>
    </row>
    <row r="250" spans="1:5" x14ac:dyDescent="0.25">
      <c r="A250" s="14"/>
      <c r="B250" s="15"/>
      <c r="C250"/>
      <c r="D250" s="14"/>
      <c r="E250" s="14"/>
    </row>
    <row r="251" spans="1:5" x14ac:dyDescent="0.25">
      <c r="A251" s="14"/>
      <c r="B251" s="15"/>
      <c r="C251"/>
      <c r="D251" s="14"/>
      <c r="E251" s="14"/>
    </row>
    <row r="252" spans="1:5" x14ac:dyDescent="0.25">
      <c r="A252" s="14"/>
      <c r="B252" s="15"/>
      <c r="C252"/>
      <c r="D252" s="14"/>
      <c r="E252" s="14"/>
    </row>
    <row r="253" spans="1:5" x14ac:dyDescent="0.25">
      <c r="A253" s="14"/>
      <c r="B253" s="15"/>
      <c r="C253"/>
      <c r="D253" s="14"/>
      <c r="E253" s="14"/>
    </row>
    <row r="254" spans="1:5" x14ac:dyDescent="0.25">
      <c r="A254" s="14"/>
      <c r="B254" s="15"/>
      <c r="C254"/>
      <c r="D254" s="14"/>
      <c r="E254" s="14"/>
    </row>
    <row r="255" spans="1:5" x14ac:dyDescent="0.25">
      <c r="A255" s="14"/>
      <c r="B255" s="15"/>
      <c r="C255"/>
      <c r="D255" s="14"/>
      <c r="E255" s="14"/>
    </row>
    <row r="256" spans="1:5" x14ac:dyDescent="0.25">
      <c r="A256" s="14"/>
      <c r="B256" s="15"/>
      <c r="C256"/>
      <c r="D256" s="14"/>
      <c r="E256" s="14"/>
    </row>
    <row r="257" spans="1:5" x14ac:dyDescent="0.25">
      <c r="A257" s="14"/>
      <c r="B257" s="15"/>
      <c r="C257"/>
      <c r="D257" s="14"/>
      <c r="E257" s="14"/>
    </row>
    <row r="258" spans="1:5" x14ac:dyDescent="0.25">
      <c r="A258" s="14"/>
      <c r="B258" s="15"/>
      <c r="C258"/>
      <c r="D258" s="14"/>
      <c r="E258" s="14"/>
    </row>
    <row r="259" spans="1:5" x14ac:dyDescent="0.25">
      <c r="A259" s="14"/>
      <c r="B259" s="15"/>
      <c r="C259"/>
      <c r="D259" s="14"/>
      <c r="E259" s="14"/>
    </row>
    <row r="260" spans="1:5" x14ac:dyDescent="0.25">
      <c r="A260" s="14"/>
      <c r="B260" s="15"/>
      <c r="C260"/>
      <c r="D260" s="14"/>
      <c r="E260" s="14"/>
    </row>
    <row r="261" spans="1:5" x14ac:dyDescent="0.25">
      <c r="A261" s="14"/>
      <c r="B261" s="15"/>
      <c r="C261"/>
      <c r="D261" s="14"/>
      <c r="E261" s="14"/>
    </row>
    <row r="262" spans="1:5" x14ac:dyDescent="0.25">
      <c r="A262" s="14"/>
      <c r="B262" s="15"/>
      <c r="C262"/>
      <c r="D262" s="14"/>
      <c r="E262" s="14"/>
    </row>
    <row r="263" spans="1:5" x14ac:dyDescent="0.25">
      <c r="A263" s="14"/>
      <c r="B263" s="15"/>
      <c r="C263"/>
      <c r="D263" s="14"/>
      <c r="E263" s="14"/>
    </row>
    <row r="264" spans="1:5" x14ac:dyDescent="0.25">
      <c r="A264" s="14"/>
      <c r="B264" s="15"/>
      <c r="C264"/>
      <c r="D264" s="14"/>
      <c r="E264" s="14"/>
    </row>
    <row r="265" spans="1:5" x14ac:dyDescent="0.25">
      <c r="A265" s="14"/>
      <c r="B265" s="15"/>
      <c r="C265"/>
      <c r="D265" s="14"/>
      <c r="E265" s="14"/>
    </row>
    <row r="266" spans="1:5" x14ac:dyDescent="0.25">
      <c r="A266" s="14"/>
      <c r="B266" s="15"/>
      <c r="C266"/>
      <c r="D266" s="14"/>
      <c r="E266" s="14"/>
    </row>
    <row r="267" spans="1:5" x14ac:dyDescent="0.25">
      <c r="A267" s="14"/>
      <c r="B267" s="15"/>
      <c r="C267"/>
      <c r="D267" s="14"/>
      <c r="E267" s="14"/>
    </row>
    <row r="268" spans="1:5" x14ac:dyDescent="0.25">
      <c r="A268" s="14"/>
      <c r="B268" s="15"/>
      <c r="C268"/>
      <c r="D268" s="14"/>
      <c r="E268" s="14"/>
    </row>
    <row r="269" spans="1:5" x14ac:dyDescent="0.25">
      <c r="A269" s="14"/>
      <c r="B269" s="15"/>
      <c r="C269"/>
      <c r="D269" s="14"/>
      <c r="E269" s="14"/>
    </row>
    <row r="270" spans="1:5" x14ac:dyDescent="0.25">
      <c r="A270" s="14"/>
      <c r="B270" s="15"/>
      <c r="C270"/>
      <c r="D270" s="14"/>
      <c r="E270" s="14"/>
    </row>
    <row r="271" spans="1:5" x14ac:dyDescent="0.25">
      <c r="A271" s="14"/>
      <c r="B271" s="15"/>
      <c r="C271"/>
      <c r="D271" s="14"/>
      <c r="E271" s="14"/>
    </row>
    <row r="272" spans="1:5" x14ac:dyDescent="0.25">
      <c r="A272" s="14"/>
      <c r="B272" s="15"/>
      <c r="C272"/>
      <c r="D272" s="14"/>
      <c r="E272" s="14"/>
    </row>
    <row r="273" spans="1:5" x14ac:dyDescent="0.25">
      <c r="A273" s="14"/>
      <c r="B273" s="15"/>
      <c r="C273"/>
      <c r="D273" s="14"/>
      <c r="E273" s="14"/>
    </row>
    <row r="274" spans="1:5" x14ac:dyDescent="0.25">
      <c r="A274" s="14"/>
      <c r="B274" s="15"/>
      <c r="C274"/>
      <c r="D274" s="14"/>
      <c r="E274" s="14"/>
    </row>
    <row r="275" spans="1:5" x14ac:dyDescent="0.25">
      <c r="A275" s="14"/>
      <c r="B275" s="15"/>
      <c r="C275"/>
      <c r="D275" s="14"/>
      <c r="E275" s="14"/>
    </row>
    <row r="276" spans="1:5" x14ac:dyDescent="0.25">
      <c r="A276" s="14"/>
      <c r="B276" s="15"/>
      <c r="C276"/>
      <c r="D276" s="14"/>
      <c r="E276" s="14"/>
    </row>
    <row r="277" spans="1:5" x14ac:dyDescent="0.25">
      <c r="A277" s="14"/>
      <c r="B277" s="15"/>
      <c r="C277"/>
      <c r="D277" s="14"/>
      <c r="E277" s="14"/>
    </row>
  </sheetData>
  <mergeCells count="81">
    <mergeCell ref="C145:C146"/>
    <mergeCell ref="C116:C117"/>
    <mergeCell ref="C119:C121"/>
    <mergeCell ref="C124:C125"/>
    <mergeCell ref="C130:C131"/>
    <mergeCell ref="C133:C134"/>
    <mergeCell ref="C53:C55"/>
    <mergeCell ref="C59:C60"/>
    <mergeCell ref="C63:C64"/>
    <mergeCell ref="C65:C67"/>
    <mergeCell ref="C68:C69"/>
    <mergeCell ref="B117:B118"/>
    <mergeCell ref="B119:B122"/>
    <mergeCell ref="B129:B130"/>
    <mergeCell ref="B137:B139"/>
    <mergeCell ref="C5:C7"/>
    <mergeCell ref="C8:C9"/>
    <mergeCell ref="C12:C13"/>
    <mergeCell ref="C14:C15"/>
    <mergeCell ref="C16:C17"/>
    <mergeCell ref="C18:C19"/>
    <mergeCell ref="C20:C21"/>
    <mergeCell ref="C23:C24"/>
    <mergeCell ref="C32:C33"/>
    <mergeCell ref="C36:C38"/>
    <mergeCell ref="C42:C44"/>
    <mergeCell ref="C48:C49"/>
    <mergeCell ref="A4:A27"/>
    <mergeCell ref="A28:A30"/>
    <mergeCell ref="A31:A32"/>
    <mergeCell ref="A33:A49"/>
    <mergeCell ref="A50:A51"/>
    <mergeCell ref="A52:A56"/>
    <mergeCell ref="A57:A60"/>
    <mergeCell ref="A61:A81"/>
    <mergeCell ref="A82:A104"/>
    <mergeCell ref="A105:A110"/>
    <mergeCell ref="A111:A112"/>
    <mergeCell ref="A113:A114"/>
    <mergeCell ref="A115:A124"/>
    <mergeCell ref="A125:A128"/>
    <mergeCell ref="A129:A132"/>
    <mergeCell ref="C135:C136"/>
    <mergeCell ref="C91:C92"/>
    <mergeCell ref="C99:C101"/>
    <mergeCell ref="C103:C104"/>
    <mergeCell ref="C106:C107"/>
    <mergeCell ref="C108:C109"/>
    <mergeCell ref="C70:C72"/>
    <mergeCell ref="B63:B72"/>
    <mergeCell ref="B74:B77"/>
    <mergeCell ref="B78:B79"/>
    <mergeCell ref="B83:B86"/>
    <mergeCell ref="B89:B90"/>
    <mergeCell ref="B44:B45"/>
    <mergeCell ref="B46:B49"/>
    <mergeCell ref="B50:B51"/>
    <mergeCell ref="B53:B56"/>
    <mergeCell ref="B58:B59"/>
    <mergeCell ref="B5:B9"/>
    <mergeCell ref="B10:B13"/>
    <mergeCell ref="B14:B19"/>
    <mergeCell ref="B20:B22"/>
    <mergeCell ref="B23:B25"/>
    <mergeCell ref="B29:B30"/>
    <mergeCell ref="B34:B35"/>
    <mergeCell ref="B36:B41"/>
    <mergeCell ref="C73:C74"/>
    <mergeCell ref="C75:C76"/>
    <mergeCell ref="C83:C85"/>
    <mergeCell ref="B91:B93"/>
    <mergeCell ref="B95:B98"/>
    <mergeCell ref="B99:B102"/>
    <mergeCell ref="B103:B104"/>
    <mergeCell ref="C138:C139"/>
    <mergeCell ref="C141:C142"/>
    <mergeCell ref="A133:A134"/>
    <mergeCell ref="A135:A136"/>
    <mergeCell ref="A137:A143"/>
    <mergeCell ref="B107:B110"/>
    <mergeCell ref="B115:B116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4"/>
  <sheetViews>
    <sheetView topLeftCell="B1" workbookViewId="0">
      <pane ySplit="1" topLeftCell="A2" activePane="bottomLeft" state="frozen"/>
      <selection pane="bottomLeft" activeCell="B2" sqref="B2"/>
    </sheetView>
  </sheetViews>
  <sheetFormatPr baseColWidth="10" defaultRowHeight="12" x14ac:dyDescent="0.2"/>
  <cols>
    <col min="1" max="1" width="4" hidden="1" customWidth="1"/>
    <col min="2" max="2" width="31.375" customWidth="1"/>
    <col min="3" max="3" width="32.25" customWidth="1"/>
    <col min="4" max="4" width="7.5" customWidth="1"/>
    <col min="6" max="6" width="24.375" customWidth="1"/>
    <col min="7" max="7" width="43.625" style="21" customWidth="1"/>
    <col min="8" max="8" width="29" style="8" customWidth="1"/>
    <col min="9" max="9" width="8" style="5" hidden="1" customWidth="1"/>
    <col min="10" max="10" width="20.375" style="10" hidden="1" customWidth="1"/>
  </cols>
  <sheetData>
    <row r="1" spans="1:10" ht="36" x14ac:dyDescent="0.2">
      <c r="A1" s="1" t="s">
        <v>1</v>
      </c>
      <c r="B1" s="1" t="s">
        <v>2</v>
      </c>
      <c r="C1" s="20" t="s">
        <v>470</v>
      </c>
      <c r="D1" s="1" t="s">
        <v>0</v>
      </c>
      <c r="E1" s="1" t="s">
        <v>683</v>
      </c>
      <c r="F1" s="1" t="s">
        <v>378</v>
      </c>
      <c r="G1" s="1" t="s">
        <v>501</v>
      </c>
      <c r="H1" s="6" t="s">
        <v>377</v>
      </c>
      <c r="J1" s="24" t="s">
        <v>684</v>
      </c>
    </row>
    <row r="2" spans="1:10" ht="24" x14ac:dyDescent="0.2">
      <c r="A2" s="2" t="s">
        <v>3</v>
      </c>
      <c r="B2" s="3" t="s">
        <v>12</v>
      </c>
      <c r="C2" s="3" t="s">
        <v>366</v>
      </c>
      <c r="D2" s="2">
        <v>2015</v>
      </c>
      <c r="E2" s="4" t="s">
        <v>178</v>
      </c>
      <c r="F2" s="3" t="s">
        <v>179</v>
      </c>
      <c r="G2" s="3" t="s">
        <v>568</v>
      </c>
      <c r="H2" s="7"/>
      <c r="I2" s="5">
        <f>COUNTIF($F$2:$F$144,F2)</f>
        <v>1</v>
      </c>
      <c r="J2" s="13" t="str">
        <f>VLOOKUP(E2,'[1]2015'!$A$3:$E$56,5,0)</f>
        <v>CIAE, Vicerrectoria de Investigacion</v>
      </c>
    </row>
    <row r="3" spans="1:10" ht="36" x14ac:dyDescent="0.2">
      <c r="A3" s="2" t="s">
        <v>3</v>
      </c>
      <c r="B3" s="3" t="s">
        <v>39</v>
      </c>
      <c r="C3" s="3" t="s">
        <v>95</v>
      </c>
      <c r="D3" s="2">
        <v>2015</v>
      </c>
      <c r="E3" s="4" t="s">
        <v>180</v>
      </c>
      <c r="F3" s="3" t="s">
        <v>181</v>
      </c>
      <c r="G3" s="3" t="s">
        <v>569</v>
      </c>
      <c r="H3" s="7"/>
      <c r="I3" s="5">
        <f t="shared" ref="I3:I66" si="0">COUNTIF($F$2:$F$144,F3)</f>
        <v>1</v>
      </c>
      <c r="J3" s="13" t="str">
        <f>VLOOKUP(E3,'[1]2015'!$A$3:$E$56,5,0)</f>
        <v xml:space="preserve">Facultad de Ciencias de la Salud </v>
      </c>
    </row>
    <row r="4" spans="1:10" ht="60" x14ac:dyDescent="0.2">
      <c r="A4" s="2" t="s">
        <v>3</v>
      </c>
      <c r="B4" s="3" t="s">
        <v>12</v>
      </c>
      <c r="C4" s="3" t="s">
        <v>42</v>
      </c>
      <c r="D4" s="2">
        <v>2015</v>
      </c>
      <c r="E4" s="4" t="s">
        <v>182</v>
      </c>
      <c r="F4" s="3" t="s">
        <v>183</v>
      </c>
      <c r="G4" s="3" t="s">
        <v>570</v>
      </c>
      <c r="H4" s="7"/>
      <c r="I4" s="5">
        <f t="shared" si="0"/>
        <v>1</v>
      </c>
      <c r="J4" s="13" t="str">
        <f>VLOOKUP(E4,'[1]2015'!$A$3:$E$56,5,0)</f>
        <v>Facultad de Odontología</v>
      </c>
    </row>
    <row r="5" spans="1:10" ht="36" x14ac:dyDescent="0.2">
      <c r="A5" s="2" t="s">
        <v>3</v>
      </c>
      <c r="B5" s="3" t="s">
        <v>18</v>
      </c>
      <c r="C5" s="3" t="s">
        <v>367</v>
      </c>
      <c r="D5" s="2">
        <v>2015</v>
      </c>
      <c r="E5" s="4" t="s">
        <v>184</v>
      </c>
      <c r="F5" s="3" t="s">
        <v>185</v>
      </c>
      <c r="G5" s="3" t="s">
        <v>571</v>
      </c>
      <c r="H5" s="7"/>
      <c r="I5" s="5">
        <f t="shared" si="0"/>
        <v>1</v>
      </c>
      <c r="J5" s="13" t="str">
        <f>VLOOKUP(E5,'[1]2015'!$A$3:$E$56,5,0)</f>
        <v>Vicerrectoría de Investigación (EduLab - Facultades de Educación, Ingeniería y Ciencias Sociales)</v>
      </c>
    </row>
    <row r="6" spans="1:10" ht="48" x14ac:dyDescent="0.2">
      <c r="A6" s="2" t="s">
        <v>3</v>
      </c>
      <c r="B6" s="3" t="s">
        <v>18</v>
      </c>
      <c r="C6" s="3" t="s">
        <v>370</v>
      </c>
      <c r="D6" s="2">
        <v>2015</v>
      </c>
      <c r="E6" s="4" t="s">
        <v>186</v>
      </c>
      <c r="F6" s="3" t="s">
        <v>187</v>
      </c>
      <c r="G6" s="3" t="s">
        <v>572</v>
      </c>
      <c r="H6" s="7"/>
      <c r="I6" s="5">
        <f t="shared" si="0"/>
        <v>1</v>
      </c>
      <c r="J6" s="13" t="str">
        <f>VLOOKUP(E6,'[1]2015'!$A$3:$E$56,5,0)</f>
        <v>Facultad de Química</v>
      </c>
    </row>
    <row r="7" spans="1:10" ht="48" x14ac:dyDescent="0.2">
      <c r="A7" s="2" t="s">
        <v>3</v>
      </c>
      <c r="B7" s="3" t="s">
        <v>51</v>
      </c>
      <c r="C7" s="3" t="s">
        <v>190</v>
      </c>
      <c r="D7" s="2">
        <v>2015</v>
      </c>
      <c r="E7" s="4" t="s">
        <v>188</v>
      </c>
      <c r="F7" s="3" t="s">
        <v>189</v>
      </c>
      <c r="G7" s="3" t="s">
        <v>573</v>
      </c>
      <c r="H7" s="7"/>
      <c r="I7" s="5">
        <f t="shared" si="0"/>
        <v>1</v>
      </c>
      <c r="J7" s="13" t="str">
        <f>VLOOKUP(E7,'[1]2015'!$A$3:$E$56,5,0)</f>
        <v>Facultad de Ciencias Forestales</v>
      </c>
    </row>
    <row r="8" spans="1:10" ht="48" x14ac:dyDescent="0.2">
      <c r="A8" s="2" t="s">
        <v>3</v>
      </c>
      <c r="B8" s="3" t="s">
        <v>68</v>
      </c>
      <c r="C8" s="3" t="s">
        <v>362</v>
      </c>
      <c r="D8" s="2">
        <v>2015</v>
      </c>
      <c r="E8" s="4" t="s">
        <v>191</v>
      </c>
      <c r="F8" s="3" t="s">
        <v>192</v>
      </c>
      <c r="G8" s="3" t="s">
        <v>574</v>
      </c>
      <c r="H8" s="7"/>
      <c r="I8" s="5">
        <f t="shared" si="0"/>
        <v>1</v>
      </c>
      <c r="J8" s="13" t="str">
        <f>VLOOKUP(E8,'[1]2015'!$A$3:$E$56,5,0)</f>
        <v xml:space="preserve">Ciencias Forestales y Recursos Naturales </v>
      </c>
    </row>
    <row r="9" spans="1:10" ht="60" x14ac:dyDescent="0.2">
      <c r="A9" s="2" t="s">
        <v>3</v>
      </c>
      <c r="B9" s="3" t="s">
        <v>18</v>
      </c>
      <c r="C9" s="3" t="s">
        <v>370</v>
      </c>
      <c r="D9" s="2">
        <v>2015</v>
      </c>
      <c r="E9" s="4" t="s">
        <v>193</v>
      </c>
      <c r="F9" s="3" t="s">
        <v>194</v>
      </c>
      <c r="G9" s="3" t="s">
        <v>575</v>
      </c>
      <c r="H9" s="7"/>
      <c r="I9" s="5">
        <f t="shared" si="0"/>
        <v>1</v>
      </c>
      <c r="J9" s="13" t="str">
        <f>VLOOKUP(E9,'[1]2015'!$A$3:$E$56,5,0)</f>
        <v>Facultad de Química</v>
      </c>
    </row>
    <row r="10" spans="1:10" ht="24" x14ac:dyDescent="0.2">
      <c r="A10" s="2" t="s">
        <v>3</v>
      </c>
      <c r="B10" s="3" t="s">
        <v>12</v>
      </c>
      <c r="C10" s="3" t="s">
        <v>372</v>
      </c>
      <c r="D10" s="2">
        <v>2015</v>
      </c>
      <c r="E10" s="4" t="s">
        <v>195</v>
      </c>
      <c r="F10" s="3" t="s">
        <v>196</v>
      </c>
      <c r="G10" s="3" t="s">
        <v>576</v>
      </c>
      <c r="H10" s="7"/>
      <c r="I10" s="5">
        <f t="shared" si="0"/>
        <v>1</v>
      </c>
      <c r="J10" s="13" t="str">
        <f>VLOOKUP(E10,'[1]2015'!$A$3:$E$56,5,0)</f>
        <v>Facultad de Ciencias Físicas y Matemáticas
Departamento de Ingeniería Civil</v>
      </c>
    </row>
    <row r="11" spans="1:10" ht="60" x14ac:dyDescent="0.2">
      <c r="A11" s="2" t="s">
        <v>3</v>
      </c>
      <c r="B11" s="3" t="s">
        <v>18</v>
      </c>
      <c r="C11" s="3" t="s">
        <v>318</v>
      </c>
      <c r="D11" s="2">
        <v>2015</v>
      </c>
      <c r="E11" s="4" t="s">
        <v>197</v>
      </c>
      <c r="F11" s="3" t="s">
        <v>198</v>
      </c>
      <c r="G11" s="3" t="s">
        <v>577</v>
      </c>
      <c r="H11" s="7"/>
      <c r="I11" s="5">
        <f t="shared" si="0"/>
        <v>1</v>
      </c>
      <c r="J11" s="13" t="str">
        <f>VLOOKUP(E11,'[1]2015'!$A$3:$E$56,5,0)</f>
        <v>Medicina</v>
      </c>
    </row>
    <row r="12" spans="1:10" ht="24" x14ac:dyDescent="0.2">
      <c r="A12" s="2" t="s">
        <v>3</v>
      </c>
      <c r="B12" s="3" t="s">
        <v>18</v>
      </c>
      <c r="C12" s="3" t="s">
        <v>356</v>
      </c>
      <c r="D12" s="2">
        <v>2015</v>
      </c>
      <c r="E12" s="4" t="s">
        <v>199</v>
      </c>
      <c r="F12" s="3" t="s">
        <v>200</v>
      </c>
      <c r="G12" s="3" t="s">
        <v>578</v>
      </c>
      <c r="H12" s="7"/>
      <c r="I12" s="5">
        <f t="shared" si="0"/>
        <v>1</v>
      </c>
      <c r="J12" s="13" t="str">
        <f>VLOOKUP(E12,'[1]2015'!$A$3:$E$56,5,0)</f>
        <v>Facultad de Ingeniería</v>
      </c>
    </row>
    <row r="13" spans="1:10" ht="36" x14ac:dyDescent="0.2">
      <c r="A13" s="2" t="s">
        <v>3</v>
      </c>
      <c r="B13" s="3" t="s">
        <v>51</v>
      </c>
      <c r="C13" s="3" t="s">
        <v>360</v>
      </c>
      <c r="D13" s="2">
        <v>2015</v>
      </c>
      <c r="E13" s="4" t="s">
        <v>201</v>
      </c>
      <c r="F13" s="3" t="s">
        <v>457</v>
      </c>
      <c r="G13" s="3" t="s">
        <v>579</v>
      </c>
      <c r="H13" s="7" t="s">
        <v>202</v>
      </c>
      <c r="I13" s="5">
        <f t="shared" si="0"/>
        <v>1</v>
      </c>
      <c r="J13" s="13" t="str">
        <f>VLOOKUP(E13,'[1]2015'!$A$3:$E$56,5,0)</f>
        <v>Farmacia</v>
      </c>
    </row>
    <row r="14" spans="1:10" ht="24" x14ac:dyDescent="0.2">
      <c r="A14" s="2" t="s">
        <v>3</v>
      </c>
      <c r="B14" s="3" t="s">
        <v>51</v>
      </c>
      <c r="C14" s="3" t="s">
        <v>356</v>
      </c>
      <c r="D14" s="2">
        <v>2015</v>
      </c>
      <c r="E14" s="4" t="s">
        <v>203</v>
      </c>
      <c r="F14" s="3" t="s">
        <v>204</v>
      </c>
      <c r="G14" s="3" t="s">
        <v>580</v>
      </c>
      <c r="H14" s="7"/>
      <c r="I14" s="5">
        <f t="shared" si="0"/>
        <v>1</v>
      </c>
      <c r="J14" s="13" t="str">
        <f>VLOOKUP(E14,'[1]2015'!$A$3:$E$56,5,0)</f>
        <v>Facultad de Ingeniería</v>
      </c>
    </row>
    <row r="15" spans="1:10" ht="48" x14ac:dyDescent="0.2">
      <c r="A15" s="2" t="s">
        <v>3</v>
      </c>
      <c r="B15" s="3" t="s">
        <v>68</v>
      </c>
      <c r="C15" s="23" t="s">
        <v>465</v>
      </c>
      <c r="D15" s="2">
        <v>2015</v>
      </c>
      <c r="E15" s="4" t="s">
        <v>205</v>
      </c>
      <c r="F15" s="3" t="s">
        <v>206</v>
      </c>
      <c r="G15" s="3" t="s">
        <v>581</v>
      </c>
      <c r="H15" s="7"/>
      <c r="I15" s="5">
        <f t="shared" si="0"/>
        <v>1</v>
      </c>
      <c r="J15" s="13" t="str">
        <f>VLOOKUP(E15,'[1]2015'!$A$3:$E$56,5,0)</f>
        <v>Facultad de Ciencias</v>
      </c>
    </row>
    <row r="16" spans="1:10" ht="24" x14ac:dyDescent="0.2">
      <c r="A16" s="2" t="s">
        <v>3</v>
      </c>
      <c r="B16" s="3" t="s">
        <v>18</v>
      </c>
      <c r="C16" s="3" t="s">
        <v>318</v>
      </c>
      <c r="D16" s="2">
        <v>2015</v>
      </c>
      <c r="E16" s="4" t="s">
        <v>207</v>
      </c>
      <c r="F16" s="3" t="s">
        <v>208</v>
      </c>
      <c r="G16" s="3" t="s">
        <v>582</v>
      </c>
      <c r="H16" s="7"/>
      <c r="I16" s="5">
        <f t="shared" si="0"/>
        <v>1</v>
      </c>
      <c r="J16" s="13" t="str">
        <f>VLOOKUP(E16,'[1]2015'!$A$3:$E$56,5,0)</f>
        <v>Medicina</v>
      </c>
    </row>
    <row r="17" spans="1:10" ht="60" x14ac:dyDescent="0.2">
      <c r="A17" s="2" t="s">
        <v>3</v>
      </c>
      <c r="B17" s="3" t="s">
        <v>51</v>
      </c>
      <c r="C17" s="3" t="s">
        <v>99</v>
      </c>
      <c r="D17" s="2">
        <v>2015</v>
      </c>
      <c r="E17" s="4" t="s">
        <v>209</v>
      </c>
      <c r="F17" s="3" t="s">
        <v>210</v>
      </c>
      <c r="G17" s="3" t="s">
        <v>583</v>
      </c>
      <c r="H17" s="7"/>
      <c r="I17" s="5">
        <f t="shared" si="0"/>
        <v>1</v>
      </c>
      <c r="J17" s="13" t="str">
        <f>VLOOKUP(E17,'[1]2015'!$A$3:$E$56,5,0)</f>
        <v>Ciencias Veterinarias</v>
      </c>
    </row>
    <row r="18" spans="1:10" ht="36" x14ac:dyDescent="0.2">
      <c r="A18" s="2" t="s">
        <v>3</v>
      </c>
      <c r="B18" s="3" t="s">
        <v>51</v>
      </c>
      <c r="C18" s="3" t="s">
        <v>99</v>
      </c>
      <c r="D18" s="2">
        <v>2015</v>
      </c>
      <c r="E18" s="4" t="s">
        <v>211</v>
      </c>
      <c r="F18" s="3" t="s">
        <v>82</v>
      </c>
      <c r="G18" s="3" t="s">
        <v>584</v>
      </c>
      <c r="H18" s="7"/>
      <c r="I18" s="5">
        <f t="shared" si="0"/>
        <v>1</v>
      </c>
      <c r="J18" s="13" t="str">
        <f>VLOOKUP(E18,'[1]2015'!$A$3:$E$56,5,0)</f>
        <v>Ciencias Veterinarias</v>
      </c>
    </row>
    <row r="19" spans="1:10" ht="24" x14ac:dyDescent="0.2">
      <c r="A19" s="2" t="s">
        <v>3</v>
      </c>
      <c r="B19" s="3" t="s">
        <v>12</v>
      </c>
      <c r="C19" s="3" t="s">
        <v>318</v>
      </c>
      <c r="D19" s="2">
        <v>2015</v>
      </c>
      <c r="E19" s="4" t="s">
        <v>212</v>
      </c>
      <c r="F19" s="3" t="s">
        <v>213</v>
      </c>
      <c r="G19" s="3" t="s">
        <v>585</v>
      </c>
      <c r="H19" s="7"/>
      <c r="I19" s="5">
        <f t="shared" si="0"/>
        <v>1</v>
      </c>
      <c r="J19" s="13" t="str">
        <f>VLOOKUP(E19,'[1]2015'!$A$3:$E$56,5,0)</f>
        <v>Facultad de Medicina/Departamento de Pediatría y Cirugía Infantil, Campus Oriente</v>
      </c>
    </row>
    <row r="20" spans="1:10" ht="60" x14ac:dyDescent="0.2">
      <c r="A20" s="2" t="s">
        <v>3</v>
      </c>
      <c r="B20" s="3" t="s">
        <v>18</v>
      </c>
      <c r="C20" s="3" t="s">
        <v>356</v>
      </c>
      <c r="D20" s="2">
        <v>2015</v>
      </c>
      <c r="E20" s="4" t="s">
        <v>214</v>
      </c>
      <c r="F20" s="3" t="s">
        <v>215</v>
      </c>
      <c r="G20" s="3" t="s">
        <v>586</v>
      </c>
      <c r="H20" s="7"/>
      <c r="I20" s="5">
        <f t="shared" si="0"/>
        <v>1</v>
      </c>
      <c r="J20" s="13" t="str">
        <f>VLOOKUP(E20,'[1]2015'!$A$3:$E$56,5,0)</f>
        <v>Facultad de Ingeniería</v>
      </c>
    </row>
    <row r="21" spans="1:10" ht="36" x14ac:dyDescent="0.2">
      <c r="A21" s="2" t="s">
        <v>3</v>
      </c>
      <c r="B21" s="3" t="s">
        <v>15</v>
      </c>
      <c r="C21" s="3" t="s">
        <v>340</v>
      </c>
      <c r="D21" s="2">
        <v>2015</v>
      </c>
      <c r="E21" s="4" t="s">
        <v>216</v>
      </c>
      <c r="F21" s="3" t="s">
        <v>14</v>
      </c>
      <c r="G21" s="3" t="s">
        <v>587</v>
      </c>
      <c r="H21" s="7"/>
      <c r="I21" s="5">
        <f t="shared" si="0"/>
        <v>1</v>
      </c>
      <c r="J21" s="13" t="str">
        <f>VLOOKUP(E21,'[1]2015'!$A$3:$E$56,5,0)</f>
        <v>Ciencias</v>
      </c>
    </row>
    <row r="22" spans="1:10" ht="24" x14ac:dyDescent="0.2">
      <c r="A22" s="2" t="s">
        <v>3</v>
      </c>
      <c r="B22" s="3" t="s">
        <v>68</v>
      </c>
      <c r="C22" s="3" t="s">
        <v>245</v>
      </c>
      <c r="D22" s="2">
        <v>2015</v>
      </c>
      <c r="E22" s="4" t="s">
        <v>217</v>
      </c>
      <c r="F22" s="3" t="s">
        <v>218</v>
      </c>
      <c r="G22" s="3" t="s">
        <v>588</v>
      </c>
      <c r="H22" s="7"/>
      <c r="I22" s="5">
        <f t="shared" si="0"/>
        <v>2</v>
      </c>
      <c r="J22" s="13" t="str">
        <f>VLOOKUP(E22,'[1]2015'!$A$3:$E$56,5,0)</f>
        <v>Ciencias de la Ingeniería</v>
      </c>
    </row>
    <row r="23" spans="1:10" ht="36" x14ac:dyDescent="0.2">
      <c r="A23" s="2" t="s">
        <v>3</v>
      </c>
      <c r="B23" s="3" t="s">
        <v>68</v>
      </c>
      <c r="C23" s="3" t="s">
        <v>99</v>
      </c>
      <c r="D23" s="2">
        <v>2015</v>
      </c>
      <c r="E23" s="4" t="s">
        <v>219</v>
      </c>
      <c r="F23" s="3" t="s">
        <v>98</v>
      </c>
      <c r="G23" s="3" t="s">
        <v>589</v>
      </c>
      <c r="H23" s="7"/>
      <c r="I23" s="5">
        <f t="shared" si="0"/>
        <v>1</v>
      </c>
      <c r="J23" s="13" t="str">
        <f>VLOOKUP(E23,'[1]2015'!$A$3:$E$56,5,0)</f>
        <v>Facultad de Ciencias Veterinarias</v>
      </c>
    </row>
    <row r="24" spans="1:10" ht="72" x14ac:dyDescent="0.2">
      <c r="A24" s="2" t="s">
        <v>3</v>
      </c>
      <c r="B24" s="3" t="s">
        <v>65</v>
      </c>
      <c r="C24" s="3" t="s">
        <v>353</v>
      </c>
      <c r="D24" s="2">
        <v>2015</v>
      </c>
      <c r="E24" s="4" t="s">
        <v>220</v>
      </c>
      <c r="F24" s="3" t="s">
        <v>221</v>
      </c>
      <c r="G24" s="3" t="s">
        <v>590</v>
      </c>
      <c r="H24" s="7"/>
      <c r="I24" s="5">
        <f t="shared" si="0"/>
        <v>1</v>
      </c>
      <c r="J24" s="13" t="str">
        <f>VLOOKUP(E24,'[1]2015'!$A$3:$E$56,5,0)</f>
        <v>Facultad de Ciencias del Mar - CIDTA</v>
      </c>
    </row>
    <row r="25" spans="1:10" ht="36" x14ac:dyDescent="0.2">
      <c r="A25" s="2" t="s">
        <v>3</v>
      </c>
      <c r="B25" s="3" t="s">
        <v>51</v>
      </c>
      <c r="C25" s="3" t="s">
        <v>364</v>
      </c>
      <c r="D25" s="2">
        <v>2015</v>
      </c>
      <c r="E25" s="4" t="s">
        <v>222</v>
      </c>
      <c r="F25" s="3" t="s">
        <v>458</v>
      </c>
      <c r="G25" s="3" t="s">
        <v>591</v>
      </c>
      <c r="H25" s="7" t="s">
        <v>223</v>
      </c>
      <c r="I25" s="5">
        <f t="shared" si="0"/>
        <v>1</v>
      </c>
      <c r="J25" s="13" t="str">
        <f>VLOOKUP(E25,'[1]2015'!$A$3:$E$56,5,0)</f>
        <v>Facultad de Ciencias Biológicas</v>
      </c>
    </row>
    <row r="26" spans="1:10" ht="48" x14ac:dyDescent="0.2">
      <c r="A26" s="2" t="s">
        <v>3</v>
      </c>
      <c r="B26" s="3" t="s">
        <v>51</v>
      </c>
      <c r="C26" s="3" t="s">
        <v>226</v>
      </c>
      <c r="D26" s="2">
        <v>2015</v>
      </c>
      <c r="E26" s="4" t="s">
        <v>224</v>
      </c>
      <c r="F26" s="3" t="s">
        <v>225</v>
      </c>
      <c r="G26" s="3" t="s">
        <v>592</v>
      </c>
      <c r="H26" s="7"/>
      <c r="I26" s="5">
        <f t="shared" si="0"/>
        <v>1</v>
      </c>
      <c r="J26" s="13" t="str">
        <f>VLOOKUP(E26,'[1]2015'!$A$3:$E$56,5,0)</f>
        <v>Facultad de Ingeniería Agrícola</v>
      </c>
    </row>
    <row r="27" spans="1:10" ht="48" x14ac:dyDescent="0.2">
      <c r="A27" s="2" t="s">
        <v>3</v>
      </c>
      <c r="B27" s="3" t="s">
        <v>15</v>
      </c>
      <c r="C27" s="3" t="s">
        <v>369</v>
      </c>
      <c r="D27" s="2">
        <v>2015</v>
      </c>
      <c r="E27" s="4" t="s">
        <v>227</v>
      </c>
      <c r="F27" s="3" t="s">
        <v>228</v>
      </c>
      <c r="G27" s="3" t="s">
        <v>593</v>
      </c>
      <c r="H27" s="7"/>
      <c r="I27" s="5">
        <f t="shared" si="0"/>
        <v>1</v>
      </c>
      <c r="J27" s="13" t="str">
        <f>VLOOKUP(E27,'[1]2015'!$A$3:$E$56,5,0)</f>
        <v>Facultad de Química y Biología</v>
      </c>
    </row>
    <row r="28" spans="1:10" ht="24" x14ac:dyDescent="0.2">
      <c r="A28" s="2" t="s">
        <v>3</v>
      </c>
      <c r="B28" s="3" t="s">
        <v>9</v>
      </c>
      <c r="C28" s="3" t="s">
        <v>95</v>
      </c>
      <c r="D28" s="2">
        <v>2015</v>
      </c>
      <c r="E28" s="4" t="s">
        <v>229</v>
      </c>
      <c r="F28" s="3" t="s">
        <v>230</v>
      </c>
      <c r="G28" s="3" t="s">
        <v>594</v>
      </c>
      <c r="H28" s="7"/>
      <c r="I28" s="5">
        <f t="shared" si="0"/>
        <v>1</v>
      </c>
      <c r="J28" s="13" t="str">
        <f>VLOOKUP(E28,'[1]2015'!$A$3:$E$56,5,0)</f>
        <v>Ciencias de la Salud</v>
      </c>
    </row>
    <row r="29" spans="1:10" ht="60" x14ac:dyDescent="0.2">
      <c r="A29" s="2" t="s">
        <v>3</v>
      </c>
      <c r="B29" s="3" t="s">
        <v>233</v>
      </c>
      <c r="C29" s="3" t="s">
        <v>234</v>
      </c>
      <c r="D29" s="2">
        <v>2015</v>
      </c>
      <c r="E29" s="4" t="s">
        <v>231</v>
      </c>
      <c r="F29" s="3" t="s">
        <v>232</v>
      </c>
      <c r="G29" s="3" t="s">
        <v>595</v>
      </c>
      <c r="H29" s="7"/>
      <c r="I29" s="5">
        <f t="shared" si="0"/>
        <v>1</v>
      </c>
      <c r="J29" s="13" t="str">
        <f>VLOOKUP(E29,'[1]2015'!$A$3:$E$56,5,0)</f>
        <v>Gobierno</v>
      </c>
    </row>
    <row r="30" spans="1:10" ht="24" x14ac:dyDescent="0.2">
      <c r="A30" s="2" t="s">
        <v>3</v>
      </c>
      <c r="B30" s="3" t="s">
        <v>18</v>
      </c>
      <c r="C30" s="3" t="s">
        <v>364</v>
      </c>
      <c r="D30" s="2">
        <v>2015</v>
      </c>
      <c r="E30" s="4" t="s">
        <v>235</v>
      </c>
      <c r="F30" s="3" t="s">
        <v>236</v>
      </c>
      <c r="G30" s="3" t="s">
        <v>596</v>
      </c>
      <c r="H30" s="7"/>
      <c r="I30" s="5">
        <f t="shared" si="0"/>
        <v>1</v>
      </c>
      <c r="J30" s="13" t="str">
        <f>VLOOKUP(E30,'[1]2015'!$A$3:$E$56,5,0)</f>
        <v>Facultad de Ciencias Biológicas</v>
      </c>
    </row>
    <row r="31" spans="1:10" ht="36" x14ac:dyDescent="0.2">
      <c r="A31" s="2" t="s">
        <v>3</v>
      </c>
      <c r="B31" s="3" t="s">
        <v>51</v>
      </c>
      <c r="C31" s="3" t="s">
        <v>226</v>
      </c>
      <c r="D31" s="2">
        <v>2015</v>
      </c>
      <c r="E31" s="4" t="s">
        <v>237</v>
      </c>
      <c r="F31" s="3" t="s">
        <v>238</v>
      </c>
      <c r="G31" s="3" t="s">
        <v>597</v>
      </c>
      <c r="H31" s="7"/>
      <c r="I31" s="5">
        <f t="shared" si="0"/>
        <v>1</v>
      </c>
      <c r="J31" s="13" t="str">
        <f>VLOOKUP(E31,'[1]2015'!$A$3:$E$56,5,0)</f>
        <v>Facultad de Ingeniería Agrícola</v>
      </c>
    </row>
    <row r="32" spans="1:10" ht="24" x14ac:dyDescent="0.2">
      <c r="A32" s="2" t="s">
        <v>3</v>
      </c>
      <c r="B32" s="3" t="s">
        <v>18</v>
      </c>
      <c r="C32" s="3" t="s">
        <v>364</v>
      </c>
      <c r="D32" s="2">
        <v>2015</v>
      </c>
      <c r="E32" s="4" t="s">
        <v>239</v>
      </c>
      <c r="F32" s="3" t="s">
        <v>240</v>
      </c>
      <c r="G32" s="3" t="s">
        <v>598</v>
      </c>
      <c r="H32" s="7"/>
      <c r="I32" s="5">
        <f t="shared" si="0"/>
        <v>1</v>
      </c>
      <c r="J32" s="13" t="str">
        <f>VLOOKUP(E32,'[1]2015'!$A$3:$E$56,5,0)</f>
        <v>Facultad de Ciencias Biológicas</v>
      </c>
    </row>
    <row r="33" spans="1:10" ht="60" x14ac:dyDescent="0.2">
      <c r="A33" s="2" t="s">
        <v>3</v>
      </c>
      <c r="B33" s="3" t="s">
        <v>15</v>
      </c>
      <c r="C33" s="3" t="s">
        <v>369</v>
      </c>
      <c r="D33" s="2">
        <v>2015</v>
      </c>
      <c r="E33" s="4" t="s">
        <v>241</v>
      </c>
      <c r="F33" s="3" t="s">
        <v>242</v>
      </c>
      <c r="G33" s="3" t="s">
        <v>599</v>
      </c>
      <c r="H33" s="7"/>
      <c r="I33" s="5">
        <f t="shared" si="0"/>
        <v>1</v>
      </c>
      <c r="J33" s="13" t="str">
        <f>VLOOKUP(E33,'[1]2015'!$A$3:$E$56,5,0)</f>
        <v>Facultad de Química y Biología</v>
      </c>
    </row>
    <row r="34" spans="1:10" ht="36" x14ac:dyDescent="0.2">
      <c r="A34" s="2" t="s">
        <v>3</v>
      </c>
      <c r="B34" s="3" t="s">
        <v>68</v>
      </c>
      <c r="C34" s="3" t="s">
        <v>245</v>
      </c>
      <c r="D34" s="2">
        <v>2015</v>
      </c>
      <c r="E34" s="4" t="s">
        <v>243</v>
      </c>
      <c r="F34" s="3" t="s">
        <v>244</v>
      </c>
      <c r="G34" s="3" t="s">
        <v>600</v>
      </c>
      <c r="H34" s="7"/>
      <c r="I34" s="5">
        <f t="shared" si="0"/>
        <v>1</v>
      </c>
      <c r="J34" s="13" t="str">
        <f>VLOOKUP(E34,'[1]2015'!$A$3:$E$56,5,0)</f>
        <v>Facultad de Ciencias de la Ingeniería</v>
      </c>
    </row>
    <row r="35" spans="1:10" ht="36" x14ac:dyDescent="0.2">
      <c r="A35" s="2" t="s">
        <v>3</v>
      </c>
      <c r="B35" s="3" t="s">
        <v>233</v>
      </c>
      <c r="C35" s="3" t="s">
        <v>318</v>
      </c>
      <c r="D35" s="2">
        <v>2015</v>
      </c>
      <c r="E35" s="4" t="s">
        <v>246</v>
      </c>
      <c r="F35" s="3" t="s">
        <v>459</v>
      </c>
      <c r="G35" s="3" t="s">
        <v>601</v>
      </c>
      <c r="H35" s="7" t="s">
        <v>376</v>
      </c>
      <c r="I35" s="5">
        <f t="shared" si="0"/>
        <v>1</v>
      </c>
      <c r="J35" s="13" t="str">
        <f>VLOOKUP(E35,'[1]2015'!$A$3:$E$56,5,0)</f>
        <v>Facultad de Medicina</v>
      </c>
    </row>
    <row r="36" spans="1:10" ht="24" x14ac:dyDescent="0.2">
      <c r="A36" s="2" t="s">
        <v>3</v>
      </c>
      <c r="B36" s="3" t="s">
        <v>36</v>
      </c>
      <c r="C36" s="3" t="s">
        <v>358</v>
      </c>
      <c r="D36" s="2">
        <v>2015</v>
      </c>
      <c r="E36" s="4" t="s">
        <v>247</v>
      </c>
      <c r="F36" s="3" t="s">
        <v>248</v>
      </c>
      <c r="G36" s="3" t="s">
        <v>602</v>
      </c>
      <c r="H36" s="7"/>
      <c r="I36" s="5">
        <f t="shared" si="0"/>
        <v>1</v>
      </c>
      <c r="J36" s="13" t="str">
        <f>VLOOKUP(E36,'[1]2015'!$A$3:$E$56,5,0)</f>
        <v>Fisica</v>
      </c>
    </row>
    <row r="37" spans="1:10" ht="48" x14ac:dyDescent="0.2">
      <c r="A37" s="2" t="s">
        <v>3</v>
      </c>
      <c r="B37" s="3" t="s">
        <v>65</v>
      </c>
      <c r="C37" s="3" t="s">
        <v>353</v>
      </c>
      <c r="D37" s="2">
        <v>2015</v>
      </c>
      <c r="E37" s="4" t="s">
        <v>249</v>
      </c>
      <c r="F37" s="3" t="s">
        <v>250</v>
      </c>
      <c r="G37" s="3" t="s">
        <v>603</v>
      </c>
      <c r="H37" s="7"/>
      <c r="I37" s="5">
        <f t="shared" si="0"/>
        <v>1</v>
      </c>
      <c r="J37" s="13" t="str">
        <f>VLOOKUP(E37,'[1]2015'!$A$3:$E$56,5,0)</f>
        <v>Facultad de Ciencias del Mar</v>
      </c>
    </row>
    <row r="38" spans="1:10" ht="36" x14ac:dyDescent="0.2">
      <c r="A38" s="2" t="s">
        <v>3</v>
      </c>
      <c r="B38" s="3" t="s">
        <v>51</v>
      </c>
      <c r="C38" s="3" t="s">
        <v>364</v>
      </c>
      <c r="D38" s="2">
        <v>2015</v>
      </c>
      <c r="E38" s="4" t="s">
        <v>251</v>
      </c>
      <c r="F38" s="3" t="s">
        <v>252</v>
      </c>
      <c r="G38" s="3" t="s">
        <v>604</v>
      </c>
      <c r="H38" s="7"/>
      <c r="I38" s="5">
        <f t="shared" si="0"/>
        <v>1</v>
      </c>
      <c r="J38" s="13" t="str">
        <f>VLOOKUP(E38,'[1]2015'!$A$3:$E$56,5,0)</f>
        <v>Facultad de Ciencias Biológicas</v>
      </c>
    </row>
    <row r="39" spans="1:10" ht="48" x14ac:dyDescent="0.2">
      <c r="A39" s="2" t="s">
        <v>3</v>
      </c>
      <c r="B39" s="3" t="s">
        <v>18</v>
      </c>
      <c r="C39" s="23" t="s">
        <v>354</v>
      </c>
      <c r="D39" s="2">
        <v>2015</v>
      </c>
      <c r="E39" s="4" t="s">
        <v>253</v>
      </c>
      <c r="F39" s="3" t="s">
        <v>254</v>
      </c>
      <c r="G39" s="3" t="s">
        <v>605</v>
      </c>
      <c r="H39" s="7"/>
      <c r="I39" s="5">
        <f t="shared" si="0"/>
        <v>1</v>
      </c>
      <c r="J39" s="13" t="str">
        <f>VLOOKUP(E39,'[1]2015'!$A$3:$E$56,5,0)</f>
        <v>Centro de Investigación en Nanotecnología y Materiales Avanzados CIEN-UC</v>
      </c>
    </row>
    <row r="40" spans="1:10" ht="60" x14ac:dyDescent="0.2">
      <c r="A40" s="2" t="s">
        <v>3</v>
      </c>
      <c r="B40" s="3" t="s">
        <v>18</v>
      </c>
      <c r="C40" s="3" t="s">
        <v>364</v>
      </c>
      <c r="D40" s="2">
        <v>2015</v>
      </c>
      <c r="E40" s="4" t="s">
        <v>255</v>
      </c>
      <c r="F40" s="3" t="s">
        <v>256</v>
      </c>
      <c r="G40" s="3" t="s">
        <v>606</v>
      </c>
      <c r="H40" s="7"/>
      <c r="I40" s="5">
        <f t="shared" si="0"/>
        <v>2</v>
      </c>
      <c r="J40" s="13" t="str">
        <f>VLOOKUP(E40,'[1]2015'!$A$3:$E$56,5,0)</f>
        <v>Facultad de Ciencias Biológicas</v>
      </c>
    </row>
    <row r="41" spans="1:10" ht="48" x14ac:dyDescent="0.2">
      <c r="A41" s="2" t="s">
        <v>3</v>
      </c>
      <c r="B41" s="3" t="s">
        <v>51</v>
      </c>
      <c r="C41" s="3" t="s">
        <v>361</v>
      </c>
      <c r="D41" s="2">
        <v>2015</v>
      </c>
      <c r="E41" s="4" t="s">
        <v>257</v>
      </c>
      <c r="F41" s="3" t="s">
        <v>258</v>
      </c>
      <c r="G41" s="3" t="s">
        <v>681</v>
      </c>
      <c r="H41" s="7"/>
      <c r="I41" s="5">
        <f t="shared" si="0"/>
        <v>1</v>
      </c>
      <c r="J41" s="13" t="str">
        <f>VLOOKUP(E41,'[1]2015'!$A$3:$E$56,5,0)</f>
        <v>Facultad de Ciencias Químicas</v>
      </c>
    </row>
    <row r="42" spans="1:10" ht="48" x14ac:dyDescent="0.2">
      <c r="A42" s="2" t="s">
        <v>3</v>
      </c>
      <c r="B42" s="3" t="s">
        <v>45</v>
      </c>
      <c r="C42" s="23" t="s">
        <v>368</v>
      </c>
      <c r="D42" s="2">
        <v>2015</v>
      </c>
      <c r="E42" s="4" t="s">
        <v>259</v>
      </c>
      <c r="F42" s="3" t="s">
        <v>260</v>
      </c>
      <c r="G42" s="3" t="s">
        <v>607</v>
      </c>
      <c r="H42" s="7"/>
      <c r="I42" s="5">
        <f t="shared" si="0"/>
        <v>1</v>
      </c>
      <c r="J42" s="22" t="str">
        <f>VLOOKUP(E42,'[1]2015'!$A$3:$E$56,5,0)</f>
        <v>Facultad de Ciencias Biológicas</v>
      </c>
    </row>
    <row r="43" spans="1:10" ht="48" x14ac:dyDescent="0.2">
      <c r="A43" s="2" t="s">
        <v>3</v>
      </c>
      <c r="B43" s="3" t="s">
        <v>15</v>
      </c>
      <c r="C43" s="3" t="s">
        <v>369</v>
      </c>
      <c r="D43" s="2">
        <v>2015</v>
      </c>
      <c r="E43" s="4" t="s">
        <v>261</v>
      </c>
      <c r="F43" s="3" t="s">
        <v>262</v>
      </c>
      <c r="G43" s="3" t="s">
        <v>608</v>
      </c>
      <c r="H43" s="7"/>
      <c r="I43" s="5">
        <f t="shared" si="0"/>
        <v>1</v>
      </c>
      <c r="J43" s="13" t="str">
        <f>VLOOKUP(E43,'[1]2015'!$A$3:$E$56,5,0)</f>
        <v>Facultad de Química y Biología</v>
      </c>
    </row>
    <row r="44" spans="1:10" ht="48" x14ac:dyDescent="0.2">
      <c r="A44" s="2" t="s">
        <v>3</v>
      </c>
      <c r="B44" s="3" t="s">
        <v>68</v>
      </c>
      <c r="C44" s="3" t="s">
        <v>321</v>
      </c>
      <c r="D44" s="2">
        <v>2015</v>
      </c>
      <c r="E44" s="4" t="s">
        <v>263</v>
      </c>
      <c r="F44" s="3" t="s">
        <v>264</v>
      </c>
      <c r="G44" s="3" t="s">
        <v>609</v>
      </c>
      <c r="H44" s="7"/>
      <c r="I44" s="5">
        <f t="shared" si="0"/>
        <v>1</v>
      </c>
      <c r="J44" s="13" t="str">
        <f>VLOOKUP(E44,'[1]2015'!$A$3:$E$56,5,0)</f>
        <v>Facultad de Ciencias</v>
      </c>
    </row>
    <row r="45" spans="1:10" ht="36" x14ac:dyDescent="0.2">
      <c r="A45" s="2" t="s">
        <v>3</v>
      </c>
      <c r="B45" s="3" t="s">
        <v>68</v>
      </c>
      <c r="C45" s="3" t="s">
        <v>245</v>
      </c>
      <c r="D45" s="2">
        <v>2015</v>
      </c>
      <c r="E45" s="4" t="s">
        <v>265</v>
      </c>
      <c r="F45" s="3" t="s">
        <v>266</v>
      </c>
      <c r="G45" s="3" t="s">
        <v>610</v>
      </c>
      <c r="H45" s="7"/>
      <c r="I45" s="5">
        <f t="shared" si="0"/>
        <v>1</v>
      </c>
      <c r="J45" s="13" t="str">
        <f>VLOOKUP(E45,'[1]2015'!$A$3:$E$56,5,0)</f>
        <v>Facultad de Ciencias de la Ingeniería / Instituto de Acústica</v>
      </c>
    </row>
    <row r="46" spans="1:10" ht="48" x14ac:dyDescent="0.2">
      <c r="A46" s="2" t="s">
        <v>3</v>
      </c>
      <c r="B46" s="3" t="s">
        <v>65</v>
      </c>
      <c r="C46" s="3" t="s">
        <v>353</v>
      </c>
      <c r="D46" s="2">
        <v>2015</v>
      </c>
      <c r="E46" s="4" t="s">
        <v>267</v>
      </c>
      <c r="F46" s="3" t="s">
        <v>268</v>
      </c>
      <c r="G46" s="3" t="s">
        <v>611</v>
      </c>
      <c r="H46" s="7"/>
      <c r="I46" s="5">
        <f t="shared" si="0"/>
        <v>1</v>
      </c>
      <c r="J46" s="13" t="str">
        <f>VLOOKUP(E46,'[1]2015'!$A$3:$E$56,5,0)</f>
        <v>Facultad de Ciencias del Mar</v>
      </c>
    </row>
    <row r="47" spans="1:10" ht="36" x14ac:dyDescent="0.2">
      <c r="A47" s="2" t="s">
        <v>3</v>
      </c>
      <c r="B47" s="3" t="s">
        <v>51</v>
      </c>
      <c r="C47" s="3" t="s">
        <v>356</v>
      </c>
      <c r="D47" s="2">
        <v>2015</v>
      </c>
      <c r="E47" s="4" t="s">
        <v>269</v>
      </c>
      <c r="F47" s="3" t="s">
        <v>270</v>
      </c>
      <c r="G47" s="3" t="s">
        <v>612</v>
      </c>
      <c r="H47" s="7"/>
      <c r="I47" s="5">
        <f t="shared" si="0"/>
        <v>1</v>
      </c>
      <c r="J47" s="13" t="str">
        <f>VLOOKUP(E47,'[1]2015'!$A$3:$E$56,5,0)</f>
        <v>Facultad de Ingeniería</v>
      </c>
    </row>
    <row r="48" spans="1:10" ht="24" x14ac:dyDescent="0.2">
      <c r="A48" s="2" t="s">
        <v>3</v>
      </c>
      <c r="B48" s="3" t="s">
        <v>68</v>
      </c>
      <c r="C48" s="3" t="s">
        <v>318</v>
      </c>
      <c r="D48" s="2">
        <v>2015</v>
      </c>
      <c r="E48" s="4" t="s">
        <v>271</v>
      </c>
      <c r="F48" s="3" t="s">
        <v>460</v>
      </c>
      <c r="G48" s="3" t="s">
        <v>613</v>
      </c>
      <c r="H48" s="7" t="s">
        <v>375</v>
      </c>
      <c r="I48" s="5">
        <f t="shared" si="0"/>
        <v>1</v>
      </c>
      <c r="J48" s="13" t="str">
        <f>VLOOKUP(E48,'[1]2015'!$A$3:$E$56,5,0)</f>
        <v>Facultad de Medicina</v>
      </c>
    </row>
    <row r="49" spans="1:10" ht="24" x14ac:dyDescent="0.2">
      <c r="A49" s="2" t="s">
        <v>3</v>
      </c>
      <c r="B49" s="3" t="s">
        <v>58</v>
      </c>
      <c r="C49" s="3" t="s">
        <v>332</v>
      </c>
      <c r="D49" s="2">
        <v>2015</v>
      </c>
      <c r="E49" s="4" t="s">
        <v>272</v>
      </c>
      <c r="F49" s="3"/>
      <c r="G49" s="3" t="s">
        <v>614</v>
      </c>
      <c r="H49" s="7" t="s">
        <v>273</v>
      </c>
      <c r="I49" s="5">
        <f t="shared" si="0"/>
        <v>0</v>
      </c>
      <c r="J49" s="13" t="str">
        <f>VLOOKUP(E49,'[1]2015'!$A$3:$E$56,5,0)</f>
        <v xml:space="preserve">Filosofía y Educación </v>
      </c>
    </row>
    <row r="50" spans="1:10" ht="48" x14ac:dyDescent="0.2">
      <c r="A50" s="2" t="s">
        <v>3</v>
      </c>
      <c r="B50" s="3" t="s">
        <v>6</v>
      </c>
      <c r="C50" s="3" t="s">
        <v>318</v>
      </c>
      <c r="D50" s="2">
        <v>2015</v>
      </c>
      <c r="E50" s="4" t="s">
        <v>274</v>
      </c>
      <c r="F50" s="3" t="s">
        <v>275</v>
      </c>
      <c r="G50" s="3" t="s">
        <v>615</v>
      </c>
      <c r="H50" s="7"/>
      <c r="I50" s="5">
        <f t="shared" si="0"/>
        <v>1</v>
      </c>
      <c r="J50" s="13" t="str">
        <f>VLOOKUP(E50,'[1]2015'!$A$3:$E$56,5,0)</f>
        <v>Medicina</v>
      </c>
    </row>
    <row r="51" spans="1:10" ht="60" x14ac:dyDescent="0.2">
      <c r="A51" s="2" t="s">
        <v>3</v>
      </c>
      <c r="B51" s="3" t="s">
        <v>6</v>
      </c>
      <c r="C51" s="23" t="s">
        <v>357</v>
      </c>
      <c r="D51" s="2">
        <v>2015</v>
      </c>
      <c r="E51" s="4" t="s">
        <v>276</v>
      </c>
      <c r="F51" s="3" t="s">
        <v>461</v>
      </c>
      <c r="G51" s="3" t="s">
        <v>616</v>
      </c>
      <c r="H51" s="7" t="s">
        <v>374</v>
      </c>
      <c r="I51" s="5">
        <f t="shared" si="0"/>
        <v>1</v>
      </c>
      <c r="J51" s="13" t="str">
        <f>VLOOKUP(E51,'[1]2015'!$A$3:$E$56,5,0)</f>
        <v>Scientific and Technological Bioresource Nucleus</v>
      </c>
    </row>
    <row r="52" spans="1:10" ht="48" x14ac:dyDescent="0.2">
      <c r="A52" s="2" t="s">
        <v>3</v>
      </c>
      <c r="B52" s="3" t="s">
        <v>51</v>
      </c>
      <c r="C52" s="3" t="s">
        <v>364</v>
      </c>
      <c r="D52" s="2">
        <v>2015</v>
      </c>
      <c r="E52" s="4" t="s">
        <v>277</v>
      </c>
      <c r="F52" s="3" t="s">
        <v>278</v>
      </c>
      <c r="G52" s="3" t="s">
        <v>617</v>
      </c>
      <c r="H52" s="7"/>
      <c r="I52" s="5">
        <f t="shared" si="0"/>
        <v>1</v>
      </c>
      <c r="J52" s="13" t="str">
        <f>VLOOKUP(E52,'[1]2015'!$A$3:$E$56,5,0)</f>
        <v>Facultad de Ciencias Biológicas</v>
      </c>
    </row>
    <row r="53" spans="1:10" ht="24" x14ac:dyDescent="0.2">
      <c r="A53" s="2" t="s">
        <v>3</v>
      </c>
      <c r="B53" s="3" t="s">
        <v>12</v>
      </c>
      <c r="C53" s="3" t="s">
        <v>372</v>
      </c>
      <c r="D53" s="2">
        <v>2015</v>
      </c>
      <c r="E53" s="4" t="s">
        <v>279</v>
      </c>
      <c r="F53" s="3" t="s">
        <v>280</v>
      </c>
      <c r="G53" s="3" t="s">
        <v>618</v>
      </c>
      <c r="H53" s="7"/>
      <c r="I53" s="5">
        <f t="shared" si="0"/>
        <v>1</v>
      </c>
      <c r="J53" s="13" t="str">
        <f>VLOOKUP(E53,'[1]2015'!$A$3:$E$56,5,0)</f>
        <v>Facultad de Ciencias Físicas y Matemáticas</v>
      </c>
    </row>
    <row r="54" spans="1:10" ht="48" x14ac:dyDescent="0.2">
      <c r="A54" s="2" t="s">
        <v>3</v>
      </c>
      <c r="B54" s="3" t="s">
        <v>51</v>
      </c>
      <c r="C54" s="3" t="s">
        <v>356</v>
      </c>
      <c r="D54" s="2">
        <v>2015</v>
      </c>
      <c r="E54" s="4" t="s">
        <v>281</v>
      </c>
      <c r="F54" s="3" t="s">
        <v>282</v>
      </c>
      <c r="G54" s="3" t="s">
        <v>619</v>
      </c>
      <c r="H54" s="7"/>
      <c r="I54" s="5">
        <f t="shared" si="0"/>
        <v>1</v>
      </c>
      <c r="J54" s="13" t="str">
        <f>VLOOKUP(E54,'[1]2015'!$A$3:$E$56,5,0)</f>
        <v>Facultad de Ingeniería</v>
      </c>
    </row>
    <row r="55" spans="1:10" ht="25.2" customHeight="1" x14ac:dyDescent="0.2">
      <c r="A55" s="2" t="s">
        <v>3</v>
      </c>
      <c r="B55" s="3" t="s">
        <v>51</v>
      </c>
      <c r="C55" s="3" t="s">
        <v>356</v>
      </c>
      <c r="D55" s="2">
        <v>2016</v>
      </c>
      <c r="E55" s="4" t="s">
        <v>283</v>
      </c>
      <c r="F55" s="3" t="s">
        <v>284</v>
      </c>
      <c r="G55" s="3" t="s">
        <v>620</v>
      </c>
      <c r="H55" s="7"/>
      <c r="I55" s="5">
        <f t="shared" si="0"/>
        <v>1</v>
      </c>
      <c r="J55" s="13" t="str">
        <f>VLOOKUP(E55,'[1]2016'!$A$3:$E$56,5,0)</f>
        <v>FACULTAD DE INGENIERIA</v>
      </c>
    </row>
    <row r="56" spans="1:10" ht="36" x14ac:dyDescent="0.2">
      <c r="A56" s="2" t="s">
        <v>3</v>
      </c>
      <c r="B56" s="3" t="s">
        <v>12</v>
      </c>
      <c r="C56" s="3" t="s">
        <v>372</v>
      </c>
      <c r="D56" s="2">
        <v>2016</v>
      </c>
      <c r="E56" s="4" t="s">
        <v>285</v>
      </c>
      <c r="F56" s="3" t="s">
        <v>286</v>
      </c>
      <c r="G56" s="3" t="s">
        <v>621</v>
      </c>
      <c r="H56" s="7"/>
      <c r="I56" s="5">
        <f t="shared" si="0"/>
        <v>1</v>
      </c>
      <c r="J56" s="13" t="str">
        <f>VLOOKUP(E56,'[1]2016'!$A$3:$E$56,5,0)</f>
        <v>FACULTAD DE CIENCIAS FISICAS Y MATEMATICAS</v>
      </c>
    </row>
    <row r="57" spans="1:10" ht="36" x14ac:dyDescent="0.2">
      <c r="A57" s="2" t="s">
        <v>3</v>
      </c>
      <c r="B57" s="3" t="s">
        <v>15</v>
      </c>
      <c r="C57" s="3" t="s">
        <v>369</v>
      </c>
      <c r="D57" s="2">
        <v>2016</v>
      </c>
      <c r="E57" s="4" t="s">
        <v>287</v>
      </c>
      <c r="F57" s="3" t="s">
        <v>288</v>
      </c>
      <c r="G57" s="3" t="s">
        <v>622</v>
      </c>
      <c r="H57" s="7"/>
      <c r="I57" s="5">
        <f t="shared" si="0"/>
        <v>1</v>
      </c>
      <c r="J57" s="13" t="str">
        <f>VLOOKUP(E57,'[1]2016'!$A$3:$E$56,5,0)</f>
        <v>FACULTAD DE QUIMICA Y BIOLOGIA</v>
      </c>
    </row>
    <row r="58" spans="1:10" ht="48" x14ac:dyDescent="0.2">
      <c r="A58" s="2" t="s">
        <v>3</v>
      </c>
      <c r="B58" s="3" t="s">
        <v>18</v>
      </c>
      <c r="C58" s="3" t="s">
        <v>370</v>
      </c>
      <c r="D58" s="2">
        <v>2016</v>
      </c>
      <c r="E58" s="4" t="s">
        <v>289</v>
      </c>
      <c r="F58" s="3" t="s">
        <v>290</v>
      </c>
      <c r="G58" s="3" t="s">
        <v>623</v>
      </c>
      <c r="H58" s="7"/>
      <c r="I58" s="5">
        <f t="shared" si="0"/>
        <v>1</v>
      </c>
      <c r="J58" s="13" t="str">
        <f>VLOOKUP(E58,'[1]2016'!$A$3:$E$56,5,0)</f>
        <v>FACULTAD DE QUIMICA</v>
      </c>
    </row>
    <row r="59" spans="1:10" ht="60" x14ac:dyDescent="0.2">
      <c r="A59" s="2" t="s">
        <v>3</v>
      </c>
      <c r="B59" s="3" t="s">
        <v>68</v>
      </c>
      <c r="C59" s="3" t="s">
        <v>245</v>
      </c>
      <c r="D59" s="2">
        <v>2016</v>
      </c>
      <c r="E59" s="4" t="s">
        <v>291</v>
      </c>
      <c r="F59" s="3" t="s">
        <v>471</v>
      </c>
      <c r="G59" s="3" t="s">
        <v>624</v>
      </c>
      <c r="H59" s="7" t="s">
        <v>292</v>
      </c>
      <c r="I59" s="5">
        <f t="shared" si="0"/>
        <v>1</v>
      </c>
      <c r="J59" s="13" t="str">
        <f>VLOOKUP(E59,'[1]2016'!$A$3:$E$56,5,0)</f>
        <v>FACULTAD DE CIENCIAS DE LA INGENIERIA</v>
      </c>
    </row>
    <row r="60" spans="1:10" ht="24" x14ac:dyDescent="0.2">
      <c r="A60" s="2" t="s">
        <v>3</v>
      </c>
      <c r="B60" s="3" t="s">
        <v>12</v>
      </c>
      <c r="C60" s="3" t="s">
        <v>372</v>
      </c>
      <c r="D60" s="2">
        <v>2016</v>
      </c>
      <c r="E60" s="4" t="s">
        <v>293</v>
      </c>
      <c r="F60" s="3" t="s">
        <v>294</v>
      </c>
      <c r="G60" s="3" t="s">
        <v>625</v>
      </c>
      <c r="H60" s="7"/>
      <c r="I60" s="5">
        <f t="shared" si="0"/>
        <v>1</v>
      </c>
      <c r="J60" s="13" t="str">
        <f>VLOOKUP(E60,'[1]2016'!$A$3:$E$56,5,0)</f>
        <v>FACULTAD DE CIENCIAS FISICAS Y MATEMATICAS</v>
      </c>
    </row>
    <row r="61" spans="1:10" ht="48" x14ac:dyDescent="0.2">
      <c r="A61" s="2" t="s">
        <v>3</v>
      </c>
      <c r="B61" s="3" t="s">
        <v>6</v>
      </c>
      <c r="C61" s="3" t="s">
        <v>357</v>
      </c>
      <c r="D61" s="2">
        <v>2016</v>
      </c>
      <c r="E61" s="4" t="s">
        <v>295</v>
      </c>
      <c r="F61" s="3" t="s">
        <v>296</v>
      </c>
      <c r="G61" s="3" t="s">
        <v>626</v>
      </c>
      <c r="H61" s="7"/>
      <c r="I61" s="5">
        <f t="shared" si="0"/>
        <v>1</v>
      </c>
      <c r="J61" s="13" t="str">
        <f>VLOOKUP(E61,'[1]2016'!$A$3:$E$56,5,0)</f>
        <v>NUCLEO DE DESARROLLO CIENTIFICO Y TECNOLOGICO</v>
      </c>
    </row>
    <row r="62" spans="1:10" ht="48" x14ac:dyDescent="0.2">
      <c r="A62" s="2" t="s">
        <v>3</v>
      </c>
      <c r="B62" s="3" t="s">
        <v>6</v>
      </c>
      <c r="C62" s="3" t="s">
        <v>357</v>
      </c>
      <c r="D62" s="2">
        <v>2016</v>
      </c>
      <c r="E62" s="4" t="s">
        <v>297</v>
      </c>
      <c r="F62" s="3" t="s">
        <v>298</v>
      </c>
      <c r="G62" s="3" t="s">
        <v>627</v>
      </c>
      <c r="H62" s="7"/>
      <c r="I62" s="5">
        <f t="shared" si="0"/>
        <v>1</v>
      </c>
      <c r="J62" s="13" t="str">
        <f>VLOOKUP(E62,'[1]2016'!$A$3:$E$56,5,0)</f>
        <v>NUCLEO DE DESARROLLO CIENTIFICO Y TECNOLOGICO</v>
      </c>
    </row>
    <row r="63" spans="1:10" ht="36" x14ac:dyDescent="0.2">
      <c r="A63" s="2" t="s">
        <v>3</v>
      </c>
      <c r="B63" s="3" t="s">
        <v>39</v>
      </c>
      <c r="C63" s="3" t="s">
        <v>356</v>
      </c>
      <c r="D63" s="2">
        <v>2016</v>
      </c>
      <c r="E63" s="4" t="s">
        <v>299</v>
      </c>
      <c r="F63" s="3" t="s">
        <v>300</v>
      </c>
      <c r="G63" s="3" t="s">
        <v>628</v>
      </c>
      <c r="H63" s="7"/>
      <c r="I63" s="5">
        <f t="shared" si="0"/>
        <v>1</v>
      </c>
      <c r="J63" s="13" t="str">
        <f>VLOOKUP(E63,'[1]2016'!$A$3:$E$56,5,0)</f>
        <v>FACULTAD DE INGENIERIA</v>
      </c>
    </row>
    <row r="64" spans="1:10" ht="48" x14ac:dyDescent="0.2">
      <c r="A64" s="2" t="s">
        <v>3</v>
      </c>
      <c r="B64" s="3" t="s">
        <v>18</v>
      </c>
      <c r="C64" s="3" t="s">
        <v>356</v>
      </c>
      <c r="D64" s="2">
        <v>2016</v>
      </c>
      <c r="E64" s="4" t="s">
        <v>301</v>
      </c>
      <c r="F64" s="3" t="s">
        <v>302</v>
      </c>
      <c r="G64" s="3" t="s">
        <v>629</v>
      </c>
      <c r="H64" s="7"/>
      <c r="I64" s="5">
        <f t="shared" si="0"/>
        <v>1</v>
      </c>
      <c r="J64" s="13" t="str">
        <f>VLOOKUP(E64,'[1]2016'!$A$3:$E$56,5,0)</f>
        <v>FACULTAD DE INGENIERIA</v>
      </c>
    </row>
    <row r="65" spans="1:10" ht="48" x14ac:dyDescent="0.2">
      <c r="A65" s="2" t="s">
        <v>3</v>
      </c>
      <c r="B65" s="3" t="s">
        <v>9</v>
      </c>
      <c r="C65" s="3" t="s">
        <v>95</v>
      </c>
      <c r="D65" s="2">
        <v>2016</v>
      </c>
      <c r="E65" s="4" t="s">
        <v>303</v>
      </c>
      <c r="F65" s="3" t="s">
        <v>304</v>
      </c>
      <c r="G65" s="3" t="s">
        <v>630</v>
      </c>
      <c r="H65" s="7"/>
      <c r="I65" s="5">
        <f t="shared" si="0"/>
        <v>1</v>
      </c>
      <c r="J65" s="13" t="str">
        <f>VLOOKUP(E65,'[1]2016'!$A$3:$E$56,5,0)</f>
        <v>FACULTAD DE CIENCIAS DE LA SALUD</v>
      </c>
    </row>
    <row r="66" spans="1:10" ht="36" x14ac:dyDescent="0.2">
      <c r="A66" s="2" t="s">
        <v>3</v>
      </c>
      <c r="B66" s="3" t="s">
        <v>12</v>
      </c>
      <c r="C66" s="3" t="s">
        <v>190</v>
      </c>
      <c r="D66" s="2">
        <v>2016</v>
      </c>
      <c r="E66" s="4" t="s">
        <v>305</v>
      </c>
      <c r="F66" s="3" t="s">
        <v>306</v>
      </c>
      <c r="G66" s="3" t="s">
        <v>631</v>
      </c>
      <c r="H66" s="7"/>
      <c r="I66" s="5">
        <f t="shared" si="0"/>
        <v>1</v>
      </c>
      <c r="J66" s="13" t="str">
        <f>VLOOKUP(E66,'[1]2016'!$A$3:$E$56,5,0)</f>
        <v>FACULTAD DE CIENCIAS FORESTALES</v>
      </c>
    </row>
    <row r="67" spans="1:10" ht="48" x14ac:dyDescent="0.2">
      <c r="A67" s="2" t="s">
        <v>3</v>
      </c>
      <c r="B67" s="3" t="s">
        <v>65</v>
      </c>
      <c r="C67" s="3" t="s">
        <v>353</v>
      </c>
      <c r="D67" s="2">
        <v>2016</v>
      </c>
      <c r="E67" s="4" t="s">
        <v>307</v>
      </c>
      <c r="F67" s="3" t="s">
        <v>308</v>
      </c>
      <c r="G67" s="3" t="s">
        <v>632</v>
      </c>
      <c r="H67" s="7"/>
      <c r="I67" s="5">
        <f t="shared" ref="I67:I130" si="1">COUNTIF($F$2:$F$144,F67)</f>
        <v>1</v>
      </c>
      <c r="J67" s="13" t="str">
        <f>VLOOKUP(E67,'[1]2016'!$A$3:$E$56,5,0)</f>
        <v>FACULTAD DE CIENCIAS DEL MAR / COQUIMBO</v>
      </c>
    </row>
    <row r="68" spans="1:10" ht="48" x14ac:dyDescent="0.2">
      <c r="A68" s="2" t="s">
        <v>3</v>
      </c>
      <c r="B68" s="3" t="s">
        <v>18</v>
      </c>
      <c r="C68" s="3" t="s">
        <v>356</v>
      </c>
      <c r="D68" s="2">
        <v>2016</v>
      </c>
      <c r="E68" s="4" t="s">
        <v>309</v>
      </c>
      <c r="F68" s="3" t="s">
        <v>310</v>
      </c>
      <c r="G68" s="3" t="s">
        <v>633</v>
      </c>
      <c r="H68" s="7"/>
      <c r="I68" s="5">
        <f t="shared" si="1"/>
        <v>1</v>
      </c>
      <c r="J68" s="13" t="str">
        <f>VLOOKUP(E68,'[1]2016'!$A$3:$E$56,5,0)</f>
        <v>FACULTAD DE INGENIERIA</v>
      </c>
    </row>
    <row r="69" spans="1:10" ht="36" x14ac:dyDescent="0.2">
      <c r="A69" s="2" t="s">
        <v>3</v>
      </c>
      <c r="B69" s="3" t="s">
        <v>45</v>
      </c>
      <c r="C69" s="3" t="s">
        <v>313</v>
      </c>
      <c r="D69" s="2">
        <v>2016</v>
      </c>
      <c r="E69" s="4" t="s">
        <v>311</v>
      </c>
      <c r="F69" s="3" t="s">
        <v>312</v>
      </c>
      <c r="G69" s="3" t="s">
        <v>634</v>
      </c>
      <c r="H69" s="7"/>
      <c r="I69" s="5">
        <f t="shared" si="1"/>
        <v>1</v>
      </c>
      <c r="J69" s="13" t="str">
        <f>VLOOKUP(E69,'[1]2016'!$A$3:$E$56,5,0)</f>
        <v>FACULTAD DE CIENCIAS EXACTAS</v>
      </c>
    </row>
    <row r="70" spans="1:10" ht="48" x14ac:dyDescent="0.2">
      <c r="A70" s="2" t="s">
        <v>3</v>
      </c>
      <c r="B70" s="3" t="s">
        <v>51</v>
      </c>
      <c r="C70" s="3" t="s">
        <v>360</v>
      </c>
      <c r="D70" s="2">
        <v>2016</v>
      </c>
      <c r="E70" s="4" t="s">
        <v>314</v>
      </c>
      <c r="F70" s="3" t="s">
        <v>315</v>
      </c>
      <c r="G70" s="3" t="s">
        <v>635</v>
      </c>
      <c r="H70" s="7"/>
      <c r="I70" s="5">
        <f t="shared" si="1"/>
        <v>1</v>
      </c>
      <c r="J70" s="13" t="str">
        <f>VLOOKUP(E70,'[1]2016'!$A$3:$E$56,5,0)</f>
        <v>Facultad de Farmacia</v>
      </c>
    </row>
    <row r="71" spans="1:10" ht="24" x14ac:dyDescent="0.2">
      <c r="A71" s="2" t="s">
        <v>3</v>
      </c>
      <c r="B71" s="3" t="s">
        <v>18</v>
      </c>
      <c r="C71" s="3" t="s">
        <v>318</v>
      </c>
      <c r="D71" s="2">
        <v>2016</v>
      </c>
      <c r="E71" s="4" t="s">
        <v>316</v>
      </c>
      <c r="F71" s="3" t="s">
        <v>317</v>
      </c>
      <c r="G71" s="3" t="s">
        <v>636</v>
      </c>
      <c r="H71" s="7"/>
      <c r="I71" s="5">
        <f t="shared" si="1"/>
        <v>1</v>
      </c>
      <c r="J71" s="13" t="str">
        <f>VLOOKUP(E71,'[1]2016'!$A$3:$E$56,5,0)</f>
        <v>FACULTAD DE MEDICINA</v>
      </c>
    </row>
    <row r="72" spans="1:10" ht="24" x14ac:dyDescent="0.2">
      <c r="A72" s="2" t="s">
        <v>3</v>
      </c>
      <c r="B72" s="3" t="s">
        <v>65</v>
      </c>
      <c r="C72" s="3" t="s">
        <v>321</v>
      </c>
      <c r="D72" s="2">
        <v>2016</v>
      </c>
      <c r="E72" s="4" t="s">
        <v>319</v>
      </c>
      <c r="F72" s="3" t="s">
        <v>320</v>
      </c>
      <c r="G72" s="3" t="s">
        <v>637</v>
      </c>
      <c r="H72" s="7"/>
      <c r="I72" s="5">
        <f t="shared" si="1"/>
        <v>1</v>
      </c>
      <c r="J72" s="13" t="str">
        <f>VLOOKUP(E72,'[1]2016'!$A$3:$E$56,5,0)</f>
        <v>FACULTAD DE CIENCIAS</v>
      </c>
    </row>
    <row r="73" spans="1:10" ht="24" x14ac:dyDescent="0.2">
      <c r="A73" s="2" t="s">
        <v>3</v>
      </c>
      <c r="B73" s="3" t="s">
        <v>12</v>
      </c>
      <c r="C73" s="3" t="s">
        <v>372</v>
      </c>
      <c r="D73" s="2">
        <v>2016</v>
      </c>
      <c r="E73" s="4" t="s">
        <v>322</v>
      </c>
      <c r="F73" s="3" t="s">
        <v>323</v>
      </c>
      <c r="G73" s="3" t="s">
        <v>638</v>
      </c>
      <c r="H73" s="7"/>
      <c r="I73" s="5">
        <f t="shared" si="1"/>
        <v>1</v>
      </c>
      <c r="J73" s="13" t="str">
        <f>VLOOKUP(E73,'[1]2016'!$A$3:$E$56,5,0)</f>
        <v>FACULTAD DE CIENCIAS FISICAS Y MATEMATICAS</v>
      </c>
    </row>
    <row r="74" spans="1:10" ht="31.2" customHeight="1" x14ac:dyDescent="0.2">
      <c r="A74" s="2" t="s">
        <v>3</v>
      </c>
      <c r="B74" s="3" t="s">
        <v>15</v>
      </c>
      <c r="C74" s="3" t="s">
        <v>356</v>
      </c>
      <c r="D74" s="2">
        <v>2016</v>
      </c>
      <c r="E74" s="4" t="s">
        <v>324</v>
      </c>
      <c r="F74" s="3" t="s">
        <v>325</v>
      </c>
      <c r="G74" s="3" t="s">
        <v>639</v>
      </c>
      <c r="H74" s="7"/>
      <c r="I74" s="5">
        <f t="shared" si="1"/>
        <v>1</v>
      </c>
      <c r="J74" s="13" t="str">
        <f>VLOOKUP(E74,'[1]2016'!$A$3:$E$56,5,0)</f>
        <v>FACULTAD DE INGENIERIA</v>
      </c>
    </row>
    <row r="75" spans="1:10" ht="60" x14ac:dyDescent="0.2">
      <c r="A75" s="2" t="s">
        <v>3</v>
      </c>
      <c r="B75" s="3" t="s">
        <v>328</v>
      </c>
      <c r="C75" s="3" t="s">
        <v>329</v>
      </c>
      <c r="D75" s="2">
        <v>2016</v>
      </c>
      <c r="E75" s="4" t="s">
        <v>326</v>
      </c>
      <c r="F75" s="3" t="s">
        <v>327</v>
      </c>
      <c r="G75" s="3" t="s">
        <v>640</v>
      </c>
      <c r="H75" s="7"/>
      <c r="I75" s="5">
        <f t="shared" si="1"/>
        <v>1</v>
      </c>
      <c r="J75" s="13" t="str">
        <f>VLOOKUP(E75,'[1]2016'!$A$3:$E$56,5,0)</f>
        <v>FACULTAD DE CIENCIAS NATURALES Y EXACTAS</v>
      </c>
    </row>
    <row r="76" spans="1:10" ht="24" x14ac:dyDescent="0.2">
      <c r="A76" s="2" t="s">
        <v>3</v>
      </c>
      <c r="B76" s="3" t="s">
        <v>58</v>
      </c>
      <c r="C76" s="3" t="s">
        <v>332</v>
      </c>
      <c r="D76" s="2">
        <v>2016</v>
      </c>
      <c r="E76" s="4" t="s">
        <v>330</v>
      </c>
      <c r="F76" s="3" t="s">
        <v>331</v>
      </c>
      <c r="G76" s="3" t="s">
        <v>641</v>
      </c>
      <c r="H76" s="7"/>
      <c r="I76" s="5">
        <f t="shared" si="1"/>
        <v>1</v>
      </c>
      <c r="J76" s="13" t="str">
        <f>VLOOKUP(E76,'[1]2016'!$A$3:$E$56,5,0)</f>
        <v>FACULTAD DE FILOSOFIA Y EDUCACION</v>
      </c>
    </row>
    <row r="77" spans="1:10" ht="48" x14ac:dyDescent="0.2">
      <c r="A77" s="2" t="s">
        <v>3</v>
      </c>
      <c r="B77" s="3" t="s">
        <v>335</v>
      </c>
      <c r="C77" s="3" t="s">
        <v>356</v>
      </c>
      <c r="D77" s="2">
        <v>2016</v>
      </c>
      <c r="E77" s="4" t="s">
        <v>333</v>
      </c>
      <c r="F77" s="3" t="s">
        <v>334</v>
      </c>
      <c r="G77" s="3" t="s">
        <v>642</v>
      </c>
      <c r="H77" s="7"/>
      <c r="I77" s="5">
        <f t="shared" si="1"/>
        <v>1</v>
      </c>
      <c r="J77" s="13" t="str">
        <f>VLOOKUP(E77,'[1]2016'!$A$3:$E$56,5,0)</f>
        <v>FACULTAD DE INGENIERIA</v>
      </c>
    </row>
    <row r="78" spans="1:10" ht="24" x14ac:dyDescent="0.2">
      <c r="A78" s="2" t="s">
        <v>3</v>
      </c>
      <c r="B78" s="3" t="s">
        <v>338</v>
      </c>
      <c r="C78" s="3" t="s">
        <v>321</v>
      </c>
      <c r="D78" s="2">
        <v>2016</v>
      </c>
      <c r="E78" s="4" t="s">
        <v>336</v>
      </c>
      <c r="F78" s="3" t="s">
        <v>337</v>
      </c>
      <c r="G78" s="3" t="s">
        <v>643</v>
      </c>
      <c r="H78" s="7"/>
      <c r="I78" s="5">
        <f t="shared" si="1"/>
        <v>1</v>
      </c>
      <c r="J78" s="13" t="str">
        <f>VLOOKUP(E78,'[1]2016'!$A$3:$E$56,5,0)</f>
        <v>FACULTAD DE CIENCIAS</v>
      </c>
    </row>
    <row r="79" spans="1:10" ht="22.2" customHeight="1" x14ac:dyDescent="0.2">
      <c r="A79" s="2" t="s">
        <v>3</v>
      </c>
      <c r="B79" s="3" t="s">
        <v>15</v>
      </c>
      <c r="C79" s="3" t="s">
        <v>340</v>
      </c>
      <c r="D79" s="2">
        <v>2016</v>
      </c>
      <c r="E79" s="4" t="s">
        <v>339</v>
      </c>
      <c r="F79" s="3" t="s">
        <v>141</v>
      </c>
      <c r="G79" s="3" t="s">
        <v>644</v>
      </c>
      <c r="H79" s="7"/>
      <c r="I79" s="5">
        <f t="shared" si="1"/>
        <v>1</v>
      </c>
      <c r="J79" s="13" t="str">
        <f>VLOOKUP(E79,'[1]2016'!$A$3:$E$56,5,0)</f>
        <v>FACULTAD DE CIENCIA</v>
      </c>
    </row>
    <row r="80" spans="1:10" ht="48" x14ac:dyDescent="0.2">
      <c r="A80" s="2" t="s">
        <v>3</v>
      </c>
      <c r="B80" s="3" t="s">
        <v>12</v>
      </c>
      <c r="C80" s="3" t="s">
        <v>371</v>
      </c>
      <c r="D80" s="2">
        <v>2016</v>
      </c>
      <c r="E80" s="4" t="s">
        <v>341</v>
      </c>
      <c r="F80" s="3" t="s">
        <v>342</v>
      </c>
      <c r="G80" s="3" t="s">
        <v>645</v>
      </c>
      <c r="H80" s="7"/>
      <c r="I80" s="5">
        <f t="shared" si="1"/>
        <v>1</v>
      </c>
      <c r="J80" s="13" t="str">
        <f>VLOOKUP(E80,'[1]2016'!$A$3:$E$56,5,0)</f>
        <v>FACULTAD DE CIENCIAS QUIMICAS Y FARMACEUTICA</v>
      </c>
    </row>
    <row r="81" spans="1:10" ht="36" x14ac:dyDescent="0.2">
      <c r="A81" s="2" t="s">
        <v>3</v>
      </c>
      <c r="B81" s="3" t="s">
        <v>68</v>
      </c>
      <c r="C81" s="3" t="s">
        <v>345</v>
      </c>
      <c r="D81" s="2">
        <v>2016</v>
      </c>
      <c r="E81" s="4" t="s">
        <v>343</v>
      </c>
      <c r="F81" s="3" t="s">
        <v>344</v>
      </c>
      <c r="G81" s="3" t="s">
        <v>646</v>
      </c>
      <c r="H81" s="7"/>
      <c r="I81" s="5">
        <f t="shared" si="1"/>
        <v>1</v>
      </c>
      <c r="J81" s="13" t="str">
        <f>VLOOKUP(E81,'[1]2016'!$A$3:$E$56,5,0)</f>
        <v>CAMPUS PATAGONIA</v>
      </c>
    </row>
    <row r="82" spans="1:10" ht="36" x14ac:dyDescent="0.2">
      <c r="A82" s="2" t="s">
        <v>3</v>
      </c>
      <c r="B82" s="3" t="s">
        <v>348</v>
      </c>
      <c r="C82" s="3" t="s">
        <v>349</v>
      </c>
      <c r="D82" s="2">
        <v>2016</v>
      </c>
      <c r="E82" s="4" t="s">
        <v>346</v>
      </c>
      <c r="F82" s="3" t="s">
        <v>347</v>
      </c>
      <c r="G82" s="3" t="s">
        <v>647</v>
      </c>
      <c r="H82" s="7"/>
      <c r="I82" s="5">
        <f t="shared" si="1"/>
        <v>1</v>
      </c>
      <c r="J82" s="13" t="str">
        <f>VLOOKUP(E82,'[1]2016'!$A$3:$E$56,5,0)</f>
        <v>INSTITUTO I-MAR</v>
      </c>
    </row>
    <row r="83" spans="1:10" ht="36" x14ac:dyDescent="0.2">
      <c r="A83" s="2" t="s">
        <v>3</v>
      </c>
      <c r="B83" s="3" t="s">
        <v>9</v>
      </c>
      <c r="C83" s="3" t="s">
        <v>355</v>
      </c>
      <c r="D83" s="2">
        <v>2016</v>
      </c>
      <c r="E83" s="4" t="s">
        <v>350</v>
      </c>
      <c r="F83" s="3" t="s">
        <v>351</v>
      </c>
      <c r="G83" s="3" t="s">
        <v>648</v>
      </c>
      <c r="H83" s="7"/>
      <c r="I83" s="5">
        <f t="shared" si="1"/>
        <v>1</v>
      </c>
      <c r="J83" s="13" t="str">
        <f>VLOOKUP(E83,'[1]2016'!$A$3:$E$56,5,0)</f>
        <v>FACULTAD DE CIENCIAS DEL MAR Y RECURSOS BIOLOGICOS</v>
      </c>
    </row>
    <row r="84" spans="1:10" ht="31.8" customHeight="1" x14ac:dyDescent="0.2">
      <c r="A84" s="2" t="s">
        <v>3</v>
      </c>
      <c r="B84" s="3" t="s">
        <v>68</v>
      </c>
      <c r="C84" s="3" t="s">
        <v>318</v>
      </c>
      <c r="D84" s="2">
        <v>2016</v>
      </c>
      <c r="E84" s="4" t="s">
        <v>352</v>
      </c>
      <c r="F84" s="3" t="s">
        <v>373</v>
      </c>
      <c r="G84" s="3" t="s">
        <v>649</v>
      </c>
      <c r="H84" s="7"/>
      <c r="I84" s="5">
        <f t="shared" si="1"/>
        <v>1</v>
      </c>
      <c r="J84" s="13" t="str">
        <f>VLOOKUP(E84,'[1]2016'!$A$3:$E$56,5,0)</f>
        <v>FACULTAD DE MEDICINA</v>
      </c>
    </row>
    <row r="85" spans="1:10" ht="60" x14ac:dyDescent="0.2">
      <c r="A85" s="2" t="s">
        <v>3</v>
      </c>
      <c r="B85" s="3" t="s">
        <v>328</v>
      </c>
      <c r="C85" s="23" t="s">
        <v>448</v>
      </c>
      <c r="D85" s="2">
        <v>2017</v>
      </c>
      <c r="E85" s="4" t="s">
        <v>388</v>
      </c>
      <c r="F85" s="3" t="s">
        <v>419</v>
      </c>
      <c r="G85" s="3" t="s">
        <v>650</v>
      </c>
      <c r="H85" s="7"/>
      <c r="I85" s="5">
        <f t="shared" si="1"/>
        <v>1</v>
      </c>
      <c r="J85" s="13" t="str">
        <f>VLOOKUP(E85,'[1]2017'!$A$3:$E$56,5,0)</f>
        <v>FACULTAD DE EDUCACION FISICA</v>
      </c>
    </row>
    <row r="86" spans="1:10" ht="72" x14ac:dyDescent="0.2">
      <c r="A86" s="2" t="s">
        <v>3</v>
      </c>
      <c r="B86" s="3" t="s">
        <v>51</v>
      </c>
      <c r="C86" s="3" t="s">
        <v>360</v>
      </c>
      <c r="D86" s="2">
        <v>2017</v>
      </c>
      <c r="E86" s="4" t="s">
        <v>389</v>
      </c>
      <c r="F86" s="3" t="s">
        <v>420</v>
      </c>
      <c r="G86" s="3" t="s">
        <v>651</v>
      </c>
      <c r="H86" s="7"/>
      <c r="I86" s="5">
        <f t="shared" si="1"/>
        <v>1</v>
      </c>
      <c r="J86" s="13" t="str">
        <f>VLOOKUP(E86,'[1]2017'!$A$3:$E$56,5,0)</f>
        <v>FACULTAD DE FARMACIA</v>
      </c>
    </row>
    <row r="87" spans="1:10" ht="48" x14ac:dyDescent="0.2">
      <c r="A87" s="2" t="s">
        <v>3</v>
      </c>
      <c r="B87" s="3" t="s">
        <v>18</v>
      </c>
      <c r="C87" s="3" t="s">
        <v>449</v>
      </c>
      <c r="D87" s="2">
        <v>2017</v>
      </c>
      <c r="E87" s="4" t="s">
        <v>390</v>
      </c>
      <c r="F87" s="3" t="s">
        <v>421</v>
      </c>
      <c r="G87" s="3" t="s">
        <v>652</v>
      </c>
      <c r="H87" s="7"/>
      <c r="I87" s="5">
        <f t="shared" si="1"/>
        <v>1</v>
      </c>
      <c r="J87" s="13" t="str">
        <f>VLOOKUP(E87,'[1]2017'!$A$3:$E$56,5,0)</f>
        <v>FACULTAD DE AGRONOMIA E INGENIERIA FORESTAL</v>
      </c>
    </row>
    <row r="88" spans="1:10" ht="48" x14ac:dyDescent="0.2">
      <c r="A88" s="2" t="s">
        <v>3</v>
      </c>
      <c r="B88" s="3" t="s">
        <v>338</v>
      </c>
      <c r="C88" s="3" t="s">
        <v>321</v>
      </c>
      <c r="D88" s="2">
        <v>2017</v>
      </c>
      <c r="E88" s="4" t="s">
        <v>391</v>
      </c>
      <c r="F88" s="3" t="s">
        <v>422</v>
      </c>
      <c r="G88" s="3" t="s">
        <v>653</v>
      </c>
      <c r="H88" s="7"/>
      <c r="I88" s="5">
        <f t="shared" si="1"/>
        <v>1</v>
      </c>
      <c r="J88" s="13" t="str">
        <f>VLOOKUP(E88,'[1]2017'!$A$3:$E$56,5,0)</f>
        <v>FACULTAD DE CIENCIAS</v>
      </c>
    </row>
    <row r="89" spans="1:10" ht="28.8" customHeight="1" x14ac:dyDescent="0.2">
      <c r="A89" s="2" t="s">
        <v>3</v>
      </c>
      <c r="B89" s="3" t="s">
        <v>12</v>
      </c>
      <c r="C89" s="3" t="s">
        <v>372</v>
      </c>
      <c r="D89" s="2">
        <v>2017</v>
      </c>
      <c r="E89" s="4" t="s">
        <v>392</v>
      </c>
      <c r="F89" s="3" t="s">
        <v>423</v>
      </c>
      <c r="G89" s="3" t="s">
        <v>654</v>
      </c>
      <c r="H89" s="7"/>
      <c r="I89" s="5">
        <f t="shared" si="1"/>
        <v>1</v>
      </c>
      <c r="J89" s="13" t="str">
        <f>VLOOKUP(E89,'[1]2017'!$A$3:$E$56,5,0)</f>
        <v>FACULTAD DE CIENCIAS FISICAS Y MATEMATICAS</v>
      </c>
    </row>
    <row r="90" spans="1:10" ht="48" x14ac:dyDescent="0.2">
      <c r="A90" s="2" t="s">
        <v>3</v>
      </c>
      <c r="B90" s="3" t="s">
        <v>15</v>
      </c>
      <c r="C90" s="23" t="s">
        <v>450</v>
      </c>
      <c r="D90" s="2">
        <v>2017</v>
      </c>
      <c r="E90" s="4" t="s">
        <v>393</v>
      </c>
      <c r="F90" s="3" t="s">
        <v>424</v>
      </c>
      <c r="G90" s="3" t="s">
        <v>655</v>
      </c>
      <c r="H90" s="7"/>
      <c r="I90" s="5">
        <f t="shared" si="1"/>
        <v>1</v>
      </c>
      <c r="J90" s="13" t="str">
        <f>VLOOKUP(E90,'[1]2017'!$A$3:$E$56,5,0)</f>
        <v>CENTRO DE ESTUDIOS DE CIENCIA Y TECNOLOGIA DE ALIMENTOS</v>
      </c>
    </row>
    <row r="91" spans="1:10" ht="72" x14ac:dyDescent="0.2">
      <c r="A91" s="2" t="s">
        <v>3</v>
      </c>
      <c r="B91" s="3" t="s">
        <v>39</v>
      </c>
      <c r="C91" s="3" t="s">
        <v>451</v>
      </c>
      <c r="D91" s="2">
        <v>2017</v>
      </c>
      <c r="E91" s="4" t="s">
        <v>394</v>
      </c>
      <c r="F91" s="3" t="s">
        <v>425</v>
      </c>
      <c r="G91" s="3" t="s">
        <v>656</v>
      </c>
      <c r="H91" s="7"/>
      <c r="I91" s="5">
        <f t="shared" si="1"/>
        <v>1</v>
      </c>
      <c r="J91" s="13" t="str">
        <f>VLOOKUP(E91,'[1]2017'!$A$3:$E$56,5,0)</f>
        <v>DIRECCION DE INVESTIGACION</v>
      </c>
    </row>
    <row r="92" spans="1:10" ht="36" x14ac:dyDescent="0.2">
      <c r="A92" s="2" t="s">
        <v>3</v>
      </c>
      <c r="B92" s="3" t="s">
        <v>452</v>
      </c>
      <c r="C92" s="3" t="s">
        <v>466</v>
      </c>
      <c r="D92" s="2">
        <v>2017</v>
      </c>
      <c r="E92" s="4" t="s">
        <v>395</v>
      </c>
      <c r="F92" s="3" t="s">
        <v>685</v>
      </c>
      <c r="G92" s="3" t="s">
        <v>657</v>
      </c>
      <c r="H92" s="7" t="s">
        <v>426</v>
      </c>
      <c r="I92" s="5">
        <f t="shared" si="1"/>
        <v>1</v>
      </c>
      <c r="J92" s="13">
        <f>VLOOKUP(E92,'[1]2017'!$A$3:$E$56,5,0)</f>
        <v>0</v>
      </c>
    </row>
    <row r="93" spans="1:10" ht="36" x14ac:dyDescent="0.2">
      <c r="A93" s="2" t="s">
        <v>3</v>
      </c>
      <c r="B93" s="3" t="s">
        <v>68</v>
      </c>
      <c r="C93" s="3" t="s">
        <v>245</v>
      </c>
      <c r="D93" s="2">
        <v>2017</v>
      </c>
      <c r="E93" s="4" t="s">
        <v>396</v>
      </c>
      <c r="F93" s="3" t="s">
        <v>427</v>
      </c>
      <c r="G93" s="3" t="s">
        <v>658</v>
      </c>
      <c r="H93" s="7"/>
      <c r="I93" s="5">
        <f t="shared" si="1"/>
        <v>1</v>
      </c>
      <c r="J93" s="13" t="str">
        <f>VLOOKUP(E93,'[1]2017'!$A$3:$E$56,5,0)</f>
        <v>FACULTAD DE CIENCIAS DE LA INGENIERIA</v>
      </c>
    </row>
    <row r="94" spans="1:10" ht="60" x14ac:dyDescent="0.2">
      <c r="A94" s="2" t="s">
        <v>3</v>
      </c>
      <c r="B94" s="3" t="s">
        <v>39</v>
      </c>
      <c r="C94" s="3" t="s">
        <v>453</v>
      </c>
      <c r="D94" s="2">
        <v>2017</v>
      </c>
      <c r="E94" s="4" t="s">
        <v>397</v>
      </c>
      <c r="F94" s="3" t="s">
        <v>428</v>
      </c>
      <c r="G94" s="3" t="s">
        <v>659</v>
      </c>
      <c r="H94" s="7"/>
      <c r="I94" s="5">
        <f t="shared" si="1"/>
        <v>1</v>
      </c>
      <c r="J94" s="13" t="str">
        <f>VLOOKUP(E94,'[1]2017'!$A$3:$E$56,5,0)</f>
        <v>INSTITUTO DE QUIMICA DE RECURSOS NATURALES</v>
      </c>
    </row>
    <row r="95" spans="1:10" ht="24" x14ac:dyDescent="0.2">
      <c r="A95" s="2" t="s">
        <v>3</v>
      </c>
      <c r="B95" s="3" t="s">
        <v>96</v>
      </c>
      <c r="C95" s="23" t="s">
        <v>464</v>
      </c>
      <c r="D95" s="2">
        <v>2017</v>
      </c>
      <c r="E95" s="4" t="s">
        <v>398</v>
      </c>
      <c r="F95" s="3" t="s">
        <v>429</v>
      </c>
      <c r="G95" s="3" t="s">
        <v>660</v>
      </c>
      <c r="H95" s="7"/>
      <c r="I95" s="5">
        <f t="shared" si="1"/>
        <v>1</v>
      </c>
      <c r="J95" s="13" t="str">
        <f>VLOOKUP(E95,'[1]2017'!$A$3:$E$56,5,0)</f>
        <v>DITTES</v>
      </c>
    </row>
    <row r="96" spans="1:10" ht="20.399999999999999" customHeight="1" x14ac:dyDescent="0.2">
      <c r="A96" s="2" t="s">
        <v>3</v>
      </c>
      <c r="B96" s="3" t="s">
        <v>96</v>
      </c>
      <c r="C96" s="3" t="s">
        <v>356</v>
      </c>
      <c r="D96" s="2">
        <v>2017</v>
      </c>
      <c r="E96" s="4" t="s">
        <v>399</v>
      </c>
      <c r="F96" s="3" t="s">
        <v>430</v>
      </c>
      <c r="G96" s="3" t="s">
        <v>661</v>
      </c>
      <c r="H96" s="7"/>
      <c r="I96" s="5">
        <f t="shared" si="1"/>
        <v>1</v>
      </c>
      <c r="J96" s="13" t="str">
        <f>VLOOKUP(E96,'[1]2017'!$A$3:$E$56,5,0)</f>
        <v>FACULTAD DE INGENIERIA</v>
      </c>
    </row>
    <row r="97" spans="1:10" ht="48" x14ac:dyDescent="0.2">
      <c r="A97" s="2" t="s">
        <v>3</v>
      </c>
      <c r="B97" s="3" t="s">
        <v>18</v>
      </c>
      <c r="C97" s="3" t="s">
        <v>354</v>
      </c>
      <c r="D97" s="2">
        <v>2017</v>
      </c>
      <c r="E97" s="4" t="s">
        <v>400</v>
      </c>
      <c r="F97" s="3" t="s">
        <v>431</v>
      </c>
      <c r="G97" s="3" t="s">
        <v>662</v>
      </c>
      <c r="H97" s="7"/>
      <c r="I97" s="5">
        <f t="shared" si="1"/>
        <v>1</v>
      </c>
      <c r="J97" s="13" t="str">
        <f>VLOOKUP(E97,'[1]2017'!$A$3:$E$56,5,0)</f>
        <v>FACULTAD DE FISICA</v>
      </c>
    </row>
    <row r="98" spans="1:10" ht="48" x14ac:dyDescent="0.2">
      <c r="A98" s="2" t="s">
        <v>3</v>
      </c>
      <c r="B98" s="3" t="s">
        <v>12</v>
      </c>
      <c r="C98" s="3" t="s">
        <v>365</v>
      </c>
      <c r="D98" s="2">
        <v>2017</v>
      </c>
      <c r="E98" s="4" t="s">
        <v>401</v>
      </c>
      <c r="F98" s="3" t="s">
        <v>432</v>
      </c>
      <c r="G98" s="3" t="s">
        <v>663</v>
      </c>
      <c r="H98" s="7"/>
      <c r="I98" s="5">
        <f t="shared" si="1"/>
        <v>1</v>
      </c>
      <c r="J98" s="13" t="str">
        <f>VLOOKUP(E98,'[1]2017'!$A$3:$E$56,5,0)</f>
        <v>INSTITUTO DE NUTRICION Y TECNOLOGIA DE LOS ALIMENTOS</v>
      </c>
    </row>
    <row r="99" spans="1:10" ht="36" x14ac:dyDescent="0.2">
      <c r="A99" s="2" t="s">
        <v>3</v>
      </c>
      <c r="B99" s="3" t="s">
        <v>12</v>
      </c>
      <c r="C99" s="3" t="s">
        <v>318</v>
      </c>
      <c r="D99" s="2">
        <v>2017</v>
      </c>
      <c r="E99" s="4" t="s">
        <v>402</v>
      </c>
      <c r="F99" s="3" t="s">
        <v>433</v>
      </c>
      <c r="G99" s="3" t="s">
        <v>664</v>
      </c>
      <c r="H99" s="7"/>
      <c r="I99" s="5">
        <f t="shared" si="1"/>
        <v>1</v>
      </c>
      <c r="J99" s="13" t="str">
        <f>VLOOKUP(E99,'[1]2017'!$A$3:$E$56,5,0)</f>
        <v>FACULTAD DE MEDICINA</v>
      </c>
    </row>
    <row r="100" spans="1:10" ht="48" x14ac:dyDescent="0.2">
      <c r="A100" s="2" t="s">
        <v>3</v>
      </c>
      <c r="B100" s="3" t="s">
        <v>68</v>
      </c>
      <c r="C100" s="23" t="s">
        <v>465</v>
      </c>
      <c r="D100" s="2">
        <v>2017</v>
      </c>
      <c r="E100" s="4" t="s">
        <v>403</v>
      </c>
      <c r="F100" s="3" t="s">
        <v>434</v>
      </c>
      <c r="G100" s="3" t="s">
        <v>665</v>
      </c>
      <c r="H100" s="7"/>
      <c r="I100" s="5">
        <f t="shared" si="1"/>
        <v>1</v>
      </c>
      <c r="J100" s="13" t="str">
        <f>VLOOKUP(E100,'[1]2017'!$A$3:$E$56,5,0)</f>
        <v>VICERRECTORIA ACADEMICA</v>
      </c>
    </row>
    <row r="101" spans="1:10" ht="36" x14ac:dyDescent="0.2">
      <c r="A101" s="2" t="s">
        <v>3</v>
      </c>
      <c r="B101" s="3" t="s">
        <v>12</v>
      </c>
      <c r="C101" s="3" t="s">
        <v>372</v>
      </c>
      <c r="D101" s="2">
        <v>2017</v>
      </c>
      <c r="E101" s="4" t="s">
        <v>404</v>
      </c>
      <c r="F101" s="3" t="s">
        <v>462</v>
      </c>
      <c r="G101" s="3" t="s">
        <v>666</v>
      </c>
      <c r="H101" s="7" t="s">
        <v>435</v>
      </c>
      <c r="I101" s="5">
        <f t="shared" si="1"/>
        <v>1</v>
      </c>
      <c r="J101" s="13" t="str">
        <f>VLOOKUP(E101,'[1]2017'!$A$3:$E$56,5,0)</f>
        <v>FACULTAD DE CIENCIAS FISICAS Y MATEMATICAS</v>
      </c>
    </row>
    <row r="102" spans="1:10" ht="48" x14ac:dyDescent="0.2">
      <c r="A102" s="2" t="s">
        <v>3</v>
      </c>
      <c r="B102" s="3" t="s">
        <v>12</v>
      </c>
      <c r="C102" s="3" t="s">
        <v>371</v>
      </c>
      <c r="D102" s="2">
        <v>2017</v>
      </c>
      <c r="E102" s="4" t="s">
        <v>405</v>
      </c>
      <c r="F102" s="3" t="s">
        <v>436</v>
      </c>
      <c r="G102" s="3" t="s">
        <v>667</v>
      </c>
      <c r="H102" s="7"/>
      <c r="I102" s="5">
        <f t="shared" si="1"/>
        <v>1</v>
      </c>
      <c r="J102" s="13" t="str">
        <f>VLOOKUP(E102,'[1]2017'!$A$3:$E$56,5,0)</f>
        <v>FACULTAD DE CIENCIAS QUIMICAS Y FARMACEUTICA</v>
      </c>
    </row>
    <row r="103" spans="1:10" ht="28.8" customHeight="1" x14ac:dyDescent="0.2">
      <c r="A103" s="2" t="s">
        <v>3</v>
      </c>
      <c r="B103" s="3" t="s">
        <v>338</v>
      </c>
      <c r="C103" s="3" t="s">
        <v>454</v>
      </c>
      <c r="D103" s="2">
        <v>2017</v>
      </c>
      <c r="E103" s="4" t="s">
        <v>406</v>
      </c>
      <c r="F103" s="3" t="s">
        <v>437</v>
      </c>
      <c r="G103" s="3" t="s">
        <v>668</v>
      </c>
      <c r="H103" s="7"/>
      <c r="I103" s="5">
        <f t="shared" si="1"/>
        <v>1</v>
      </c>
      <c r="J103" s="13" t="str">
        <f>VLOOKUP(E103,'[1]2017'!$A$3:$E$56,5,0)</f>
        <v>FACULTAD DE CIENCIAS DEL MAR Y RECURSOS NATURALES</v>
      </c>
    </row>
    <row r="104" spans="1:10" ht="48" x14ac:dyDescent="0.2">
      <c r="A104" s="2" t="s">
        <v>3</v>
      </c>
      <c r="B104" s="3" t="s">
        <v>18</v>
      </c>
      <c r="C104" s="23" t="s">
        <v>463</v>
      </c>
      <c r="D104" s="2">
        <v>2017</v>
      </c>
      <c r="E104" s="4" t="s">
        <v>407</v>
      </c>
      <c r="F104" s="3" t="s">
        <v>438</v>
      </c>
      <c r="G104" s="3" t="s">
        <v>669</v>
      </c>
      <c r="H104" s="7"/>
      <c r="I104" s="5">
        <f t="shared" si="1"/>
        <v>1</v>
      </c>
      <c r="J104" s="13" t="str">
        <f>VLOOKUP(E104,'[1]2017'!$A$3:$E$56,5,0)</f>
        <v>FACULTAD DE QUIMICA</v>
      </c>
    </row>
    <row r="105" spans="1:10" ht="36" x14ac:dyDescent="0.2">
      <c r="A105" s="2" t="s">
        <v>3</v>
      </c>
      <c r="B105" s="3" t="s">
        <v>51</v>
      </c>
      <c r="C105" s="3" t="s">
        <v>99</v>
      </c>
      <c r="D105" s="2">
        <v>2017</v>
      </c>
      <c r="E105" s="4" t="s">
        <v>408</v>
      </c>
      <c r="F105" s="3" t="s">
        <v>469</v>
      </c>
      <c r="G105" s="3" t="s">
        <v>670</v>
      </c>
      <c r="H105" s="7" t="s">
        <v>439</v>
      </c>
      <c r="I105" s="5">
        <f t="shared" si="1"/>
        <v>1</v>
      </c>
      <c r="J105" s="13" t="str">
        <f>VLOOKUP(E105,'[1]2017'!$A$3:$E$56,5,0)</f>
        <v>FACULTAD DE CIENCIAS VETERINARIAS</v>
      </c>
    </row>
    <row r="106" spans="1:10" ht="72" x14ac:dyDescent="0.2">
      <c r="A106" s="2" t="s">
        <v>3</v>
      </c>
      <c r="B106" s="3" t="s">
        <v>12</v>
      </c>
      <c r="C106" s="3" t="s">
        <v>371</v>
      </c>
      <c r="D106" s="2">
        <v>2017</v>
      </c>
      <c r="E106" s="4" t="s">
        <v>409</v>
      </c>
      <c r="F106" s="3" t="s">
        <v>440</v>
      </c>
      <c r="G106" s="3" t="s">
        <v>671</v>
      </c>
      <c r="H106" s="7"/>
      <c r="I106" s="5">
        <f t="shared" si="1"/>
        <v>1</v>
      </c>
      <c r="J106" s="13" t="str">
        <f>VLOOKUP(E106,'[1]2017'!$A$3:$E$56,5,0)</f>
        <v>FACULTAD DE CIENCIAS QUIMICAS Y FARMACEUTICA</v>
      </c>
    </row>
    <row r="107" spans="1:10" ht="48" x14ac:dyDescent="0.2">
      <c r="A107" s="2" t="s">
        <v>3</v>
      </c>
      <c r="B107" s="3" t="s">
        <v>36</v>
      </c>
      <c r="C107" s="23" t="s">
        <v>455</v>
      </c>
      <c r="D107" s="2">
        <v>2017</v>
      </c>
      <c r="E107" s="4" t="s">
        <v>410</v>
      </c>
      <c r="F107" s="3" t="s">
        <v>441</v>
      </c>
      <c r="G107" s="3" t="s">
        <v>672</v>
      </c>
      <c r="H107" s="7"/>
      <c r="I107" s="5">
        <f t="shared" si="1"/>
        <v>1</v>
      </c>
      <c r="J107" s="13" t="str">
        <f>VLOOKUP(E107,'[1]2017'!$A$3:$E$56,5,0)</f>
        <v>DEPARTAMENTO DE MECANICA</v>
      </c>
    </row>
    <row r="108" spans="1:10" ht="24" x14ac:dyDescent="0.2">
      <c r="A108" s="2" t="s">
        <v>3</v>
      </c>
      <c r="B108" s="3" t="s">
        <v>36</v>
      </c>
      <c r="C108" s="3" t="s">
        <v>359</v>
      </c>
      <c r="D108" s="2">
        <v>2017</v>
      </c>
      <c r="E108" s="4" t="s">
        <v>411</v>
      </c>
      <c r="F108" s="3" t="s">
        <v>442</v>
      </c>
      <c r="G108" s="3" t="s">
        <v>673</v>
      </c>
      <c r="H108" s="7"/>
      <c r="I108" s="5">
        <f t="shared" si="1"/>
        <v>1</v>
      </c>
      <c r="J108" s="13" t="str">
        <f>VLOOKUP(E108,'[1]2017'!$A$3:$E$56,5,0)</f>
        <v>DEPARTAMENTO DE ELECTRONICA</v>
      </c>
    </row>
    <row r="109" spans="1:10" ht="36" x14ac:dyDescent="0.2">
      <c r="A109" s="2" t="s">
        <v>3</v>
      </c>
      <c r="B109" s="3" t="s">
        <v>6</v>
      </c>
      <c r="C109" s="3" t="s">
        <v>357</v>
      </c>
      <c r="D109" s="2">
        <v>2017</v>
      </c>
      <c r="E109" s="4" t="s">
        <v>412</v>
      </c>
      <c r="F109" s="3" t="s">
        <v>443</v>
      </c>
      <c r="G109" s="3" t="s">
        <v>674</v>
      </c>
      <c r="H109" s="7"/>
      <c r="I109" s="5">
        <f t="shared" si="1"/>
        <v>1</v>
      </c>
      <c r="J109" s="13" t="str">
        <f>VLOOKUP(E109,'[1]2017'!$A$3:$E$56,5,0)</f>
        <v>NUCLEO DE DESARROLLO CIENTIFICO Y TECNOLOGICO</v>
      </c>
    </row>
    <row r="110" spans="1:10" ht="24" x14ac:dyDescent="0.2">
      <c r="A110" s="2" t="s">
        <v>3</v>
      </c>
      <c r="B110" s="3" t="s">
        <v>18</v>
      </c>
      <c r="C110" s="3" t="s">
        <v>364</v>
      </c>
      <c r="D110" s="2">
        <v>2017</v>
      </c>
      <c r="E110" s="4" t="s">
        <v>413</v>
      </c>
      <c r="F110" s="3" t="s">
        <v>256</v>
      </c>
      <c r="G110" s="3" t="s">
        <v>675</v>
      </c>
      <c r="H110" s="7"/>
      <c r="I110" s="5">
        <f t="shared" si="1"/>
        <v>2</v>
      </c>
      <c r="J110" s="13" t="str">
        <f>VLOOKUP(E110,'[1]2017'!$A$3:$E$56,5,0)</f>
        <v>FACULTAD DE CIENCIAS BIOLOGICAS</v>
      </c>
    </row>
    <row r="111" spans="1:10" ht="48" x14ac:dyDescent="0.2">
      <c r="A111" s="2" t="s">
        <v>3</v>
      </c>
      <c r="B111" s="3" t="s">
        <v>51</v>
      </c>
      <c r="C111" s="23" t="s">
        <v>467</v>
      </c>
      <c r="D111" s="2">
        <v>2017</v>
      </c>
      <c r="E111" s="4" t="s">
        <v>414</v>
      </c>
      <c r="F111" s="3" t="s">
        <v>444</v>
      </c>
      <c r="G111" s="3" t="s">
        <v>676</v>
      </c>
      <c r="H111" s="7"/>
      <c r="I111" s="5">
        <f t="shared" si="1"/>
        <v>1</v>
      </c>
      <c r="J111" s="13" t="str">
        <f>VLOOKUP(E111,'[1]2017'!$A$3:$E$56,5,0)</f>
        <v>CENTRO DE INVESTIGACION OCEANOGRAFICA EN EL PACIFICO SUR-ORIENTAL</v>
      </c>
    </row>
    <row r="112" spans="1:10" ht="24" x14ac:dyDescent="0.2">
      <c r="A112" s="2" t="s">
        <v>3</v>
      </c>
      <c r="B112" s="3" t="s">
        <v>18</v>
      </c>
      <c r="C112" s="3" t="s">
        <v>364</v>
      </c>
      <c r="D112" s="2">
        <v>2017</v>
      </c>
      <c r="E112" s="4" t="s">
        <v>415</v>
      </c>
      <c r="F112" s="3" t="s">
        <v>445</v>
      </c>
      <c r="G112" s="3" t="s">
        <v>677</v>
      </c>
      <c r="H112" s="7"/>
      <c r="I112" s="5">
        <f t="shared" si="1"/>
        <v>1</v>
      </c>
      <c r="J112" s="13" t="str">
        <f>VLOOKUP(E112,'[1]2017'!$A$3:$E$56,5,0)</f>
        <v>FACULTAD DE CIENCIAS BIOLOGICAS</v>
      </c>
    </row>
    <row r="113" spans="1:10" ht="36" x14ac:dyDescent="0.2">
      <c r="A113" s="2" t="s">
        <v>3</v>
      </c>
      <c r="B113" s="3" t="s">
        <v>36</v>
      </c>
      <c r="C113" s="23" t="s">
        <v>468</v>
      </c>
      <c r="D113" s="2">
        <v>2017</v>
      </c>
      <c r="E113" s="4" t="s">
        <v>416</v>
      </c>
      <c r="F113" s="3" t="s">
        <v>35</v>
      </c>
      <c r="G113" s="3" t="s">
        <v>678</v>
      </c>
      <c r="H113" s="7"/>
      <c r="I113" s="5">
        <f t="shared" si="1"/>
        <v>1</v>
      </c>
      <c r="J113" s="13" t="str">
        <f>VLOOKUP(E113,'[1]2017'!$A$3:$E$56,5,0)</f>
        <v>CENTRO DE BIOTECNOLOGIA DR. DANIEL ALKALAY LOWITT</v>
      </c>
    </row>
    <row r="114" spans="1:10" ht="48" x14ac:dyDescent="0.2">
      <c r="A114" s="2" t="s">
        <v>3</v>
      </c>
      <c r="B114" s="3" t="s">
        <v>58</v>
      </c>
      <c r="C114" s="3" t="s">
        <v>456</v>
      </c>
      <c r="D114" s="2">
        <v>2017</v>
      </c>
      <c r="E114" s="4" t="s">
        <v>417</v>
      </c>
      <c r="F114" s="3" t="s">
        <v>446</v>
      </c>
      <c r="G114" s="3" t="s">
        <v>679</v>
      </c>
      <c r="H114" s="7"/>
      <c r="I114" s="5">
        <f t="shared" si="1"/>
        <v>1</v>
      </c>
      <c r="J114" s="13" t="str">
        <f>VLOOKUP(E114,'[1]2017'!$A$3:$E$56,5,0)</f>
        <v>FAC.DE CIENCIAS DEL MAR Y GEOGRAFIA</v>
      </c>
    </row>
    <row r="115" spans="1:10" ht="36" x14ac:dyDescent="0.2">
      <c r="A115" s="2" t="s">
        <v>3</v>
      </c>
      <c r="B115" s="3" t="s">
        <v>15</v>
      </c>
      <c r="C115" s="3" t="s">
        <v>356</v>
      </c>
      <c r="D115" s="2">
        <v>2017</v>
      </c>
      <c r="E115" s="4" t="s">
        <v>418</v>
      </c>
      <c r="F115" s="3" t="s">
        <v>447</v>
      </c>
      <c r="G115" s="3" t="s">
        <v>680</v>
      </c>
      <c r="H115" s="7"/>
      <c r="I115" s="5">
        <f t="shared" si="1"/>
        <v>1</v>
      </c>
      <c r="J115" s="13" t="str">
        <f>VLOOKUP(E115,'[1]2017'!$A$3:$E$56,5,0)</f>
        <v>FACULTAD DE INGENIERIA</v>
      </c>
    </row>
    <row r="116" spans="1:10" ht="48" x14ac:dyDescent="0.2">
      <c r="A116" s="2"/>
      <c r="B116" s="3" t="s">
        <v>51</v>
      </c>
      <c r="C116" s="3" t="s">
        <v>557</v>
      </c>
      <c r="D116" s="2">
        <v>2018</v>
      </c>
      <c r="E116" s="4" t="s">
        <v>472</v>
      </c>
      <c r="F116" s="3" t="s">
        <v>531</v>
      </c>
      <c r="G116" s="3" t="s">
        <v>502</v>
      </c>
      <c r="H116" s="7"/>
      <c r="I116" s="5">
        <f t="shared" si="1"/>
        <v>1</v>
      </c>
      <c r="J116" s="13" t="str">
        <f>VLOOKUP(E116,'[1]2018'!$A$3:$E$56,5,0)</f>
        <v xml:space="preserve">FACULTAD DE EDUCACION </v>
      </c>
    </row>
    <row r="117" spans="1:10" ht="36" x14ac:dyDescent="0.2">
      <c r="A117" s="2"/>
      <c r="B117" s="3" t="s">
        <v>12</v>
      </c>
      <c r="C117" s="3" t="s">
        <v>372</v>
      </c>
      <c r="D117" s="2">
        <v>2018</v>
      </c>
      <c r="E117" s="4" t="s">
        <v>473</v>
      </c>
      <c r="F117" s="3" t="s">
        <v>127</v>
      </c>
      <c r="G117" s="3" t="s">
        <v>503</v>
      </c>
      <c r="H117" s="7"/>
      <c r="I117" s="5">
        <f t="shared" si="1"/>
        <v>1</v>
      </c>
      <c r="J117" s="13" t="str">
        <f>VLOOKUP(E117,'[1]2018'!$A$3:$E$56,5,0)</f>
        <v xml:space="preserve">FACULTAD DE CIENCIAS FISICAS Y MATEMATICAS </v>
      </c>
    </row>
    <row r="118" spans="1:10" ht="48" x14ac:dyDescent="0.2">
      <c r="A118" s="2"/>
      <c r="B118" s="3" t="s">
        <v>9</v>
      </c>
      <c r="C118" s="3" t="s">
        <v>558</v>
      </c>
      <c r="D118" s="2">
        <v>2018</v>
      </c>
      <c r="E118" s="4" t="s">
        <v>474</v>
      </c>
      <c r="F118" s="3" t="s">
        <v>8</v>
      </c>
      <c r="G118" s="3" t="s">
        <v>504</v>
      </c>
      <c r="H118" s="7"/>
      <c r="I118" s="5">
        <f t="shared" si="1"/>
        <v>1</v>
      </c>
      <c r="J118" s="13" t="str">
        <f>VLOOKUP(E118,'[1]2018'!$A$3:$E$56,5,0)</f>
        <v xml:space="preserve">FACULTAD DE CIENCIAS BASICAS </v>
      </c>
    </row>
    <row r="119" spans="1:10" ht="28.2" customHeight="1" x14ac:dyDescent="0.2">
      <c r="A119" s="2"/>
      <c r="B119" s="3" t="s">
        <v>68</v>
      </c>
      <c r="C119" s="23" t="s">
        <v>465</v>
      </c>
      <c r="D119" s="2">
        <v>2018</v>
      </c>
      <c r="E119" s="4" t="s">
        <v>475</v>
      </c>
      <c r="F119" s="3" t="s">
        <v>532</v>
      </c>
      <c r="G119" s="3" t="s">
        <v>505</v>
      </c>
      <c r="H119" s="7"/>
      <c r="I119" s="5">
        <f t="shared" si="1"/>
        <v>1</v>
      </c>
      <c r="J119" s="13" t="str">
        <f>VLOOKUP(E119,'[1]2018'!$A$3:$E$56,5,0)</f>
        <v>CENTRO INTERDISCIPLINARIO DE ESTUDIOS DEL SISTEMA NERVIOSO</v>
      </c>
    </row>
    <row r="120" spans="1:10" ht="24" x14ac:dyDescent="0.2">
      <c r="A120" s="2"/>
      <c r="B120" s="3" t="s">
        <v>68</v>
      </c>
      <c r="C120" s="23" t="s">
        <v>245</v>
      </c>
      <c r="D120" s="2">
        <v>2018</v>
      </c>
      <c r="E120" s="4" t="s">
        <v>476</v>
      </c>
      <c r="F120" s="3" t="s">
        <v>533</v>
      </c>
      <c r="G120" s="3" t="s">
        <v>506</v>
      </c>
      <c r="H120" s="7"/>
      <c r="I120" s="5">
        <f t="shared" si="1"/>
        <v>1</v>
      </c>
      <c r="J120" s="13" t="str">
        <f>VLOOKUP(E120,'[1]2018'!$A$3:$E$56,5,0)</f>
        <v xml:space="preserve">FACULTAD DE CIENCIAS DE LA INGENIERIA </v>
      </c>
    </row>
    <row r="121" spans="1:10" ht="36" x14ac:dyDescent="0.2">
      <c r="A121" s="2"/>
      <c r="B121" s="3" t="s">
        <v>68</v>
      </c>
      <c r="C121" s="23" t="s">
        <v>321</v>
      </c>
      <c r="D121" s="2">
        <v>2018</v>
      </c>
      <c r="E121" s="4" t="s">
        <v>477</v>
      </c>
      <c r="F121" s="3" t="s">
        <v>534</v>
      </c>
      <c r="G121" s="3" t="s">
        <v>507</v>
      </c>
      <c r="H121" s="7"/>
      <c r="I121" s="5">
        <f t="shared" si="1"/>
        <v>1</v>
      </c>
      <c r="J121" s="13" t="str">
        <f>VLOOKUP(E121,'[1]2018'!$A$3:$E$56,5,0)</f>
        <v xml:space="preserve">FACULTAD DE CIENCIAS </v>
      </c>
    </row>
    <row r="122" spans="1:10" ht="36" x14ac:dyDescent="0.2">
      <c r="A122" s="2"/>
      <c r="B122" s="3" t="s">
        <v>68</v>
      </c>
      <c r="C122" s="23" t="s">
        <v>465</v>
      </c>
      <c r="D122" s="2">
        <v>2018</v>
      </c>
      <c r="E122" s="4" t="s">
        <v>478</v>
      </c>
      <c r="F122" s="3" t="s">
        <v>218</v>
      </c>
      <c r="G122" s="3" t="s">
        <v>508</v>
      </c>
      <c r="H122" s="7"/>
      <c r="I122" s="5">
        <f t="shared" si="1"/>
        <v>2</v>
      </c>
      <c r="J122" s="13" t="str">
        <f>VLOOKUP(E122,'[1]2018'!$A$3:$E$56,5,0)</f>
        <v>NÚCLEO DE INVESTIGACIÓN EN EVALUACIÓN Y MITIGACIÓN DE RIESGOS NATURALES Y ANTROPOGÉNICOS EN CHILE</v>
      </c>
    </row>
    <row r="123" spans="1:10" ht="60" x14ac:dyDescent="0.2">
      <c r="A123" s="2"/>
      <c r="B123" s="3" t="s">
        <v>15</v>
      </c>
      <c r="C123" s="3" t="s">
        <v>560</v>
      </c>
      <c r="D123" s="2">
        <v>2018</v>
      </c>
      <c r="E123" s="4" t="s">
        <v>479</v>
      </c>
      <c r="F123" s="3" t="s">
        <v>535</v>
      </c>
      <c r="G123" s="3" t="s">
        <v>509</v>
      </c>
      <c r="H123" s="7"/>
      <c r="I123" s="5">
        <f t="shared" si="1"/>
        <v>1</v>
      </c>
      <c r="J123" s="13" t="str">
        <f>VLOOKUP(E123,'[1]2018'!$A$3:$E$56,5,0)</f>
        <v>FACULTAD TECNOLOGICA</v>
      </c>
    </row>
    <row r="124" spans="1:10" ht="36" x14ac:dyDescent="0.2">
      <c r="A124" s="2"/>
      <c r="B124" s="3" t="s">
        <v>18</v>
      </c>
      <c r="C124" s="23" t="s">
        <v>356</v>
      </c>
      <c r="D124" s="2">
        <v>2018</v>
      </c>
      <c r="E124" s="4" t="s">
        <v>480</v>
      </c>
      <c r="F124" s="3" t="s">
        <v>536</v>
      </c>
      <c r="G124" s="3" t="s">
        <v>510</v>
      </c>
      <c r="H124" s="7"/>
      <c r="I124" s="5">
        <f t="shared" si="1"/>
        <v>1</v>
      </c>
      <c r="J124" s="13" t="str">
        <f>VLOOKUP(E124,'[1]2018'!$A$3:$E$56,5,0)</f>
        <v xml:space="preserve">ESCUELA DE INGENIERIA </v>
      </c>
    </row>
    <row r="125" spans="1:10" ht="72" x14ac:dyDescent="0.2">
      <c r="A125" s="2"/>
      <c r="B125" s="3" t="s">
        <v>18</v>
      </c>
      <c r="C125" s="3" t="s">
        <v>354</v>
      </c>
      <c r="D125" s="2">
        <v>2018</v>
      </c>
      <c r="E125" s="4" t="s">
        <v>481</v>
      </c>
      <c r="F125" s="3" t="s">
        <v>537</v>
      </c>
      <c r="G125" s="3" t="s">
        <v>511</v>
      </c>
      <c r="H125" s="7"/>
      <c r="I125" s="5">
        <f t="shared" si="1"/>
        <v>1</v>
      </c>
      <c r="J125" s="13" t="str">
        <f>VLOOKUP(E125,'[1]2018'!$A$3:$E$56,5,0)</f>
        <v xml:space="preserve">FACULTAD DE FISICA </v>
      </c>
    </row>
    <row r="126" spans="1:10" ht="24" x14ac:dyDescent="0.2">
      <c r="A126" s="2"/>
      <c r="B126" s="3" t="s">
        <v>18</v>
      </c>
      <c r="C126" s="3" t="s">
        <v>354</v>
      </c>
      <c r="D126" s="2">
        <v>2018</v>
      </c>
      <c r="E126" s="4" t="s">
        <v>482</v>
      </c>
      <c r="F126" s="3" t="s">
        <v>538</v>
      </c>
      <c r="G126" s="3" t="s">
        <v>512</v>
      </c>
      <c r="H126" s="7"/>
      <c r="I126" s="5">
        <f t="shared" si="1"/>
        <v>1</v>
      </c>
      <c r="J126" s="13" t="str">
        <f>VLOOKUP(E126,'[1]2018'!$A$3:$E$56,5,0)</f>
        <v xml:space="preserve">FACULTAD DE FISICA </v>
      </c>
    </row>
    <row r="127" spans="1:10" ht="48" x14ac:dyDescent="0.2">
      <c r="A127" s="2"/>
      <c r="B127" s="3" t="s">
        <v>6</v>
      </c>
      <c r="C127" s="3" t="s">
        <v>561</v>
      </c>
      <c r="D127" s="2">
        <v>2018</v>
      </c>
      <c r="E127" s="4" t="s">
        <v>483</v>
      </c>
      <c r="F127" s="3" t="s">
        <v>539</v>
      </c>
      <c r="G127" s="3" t="s">
        <v>513</v>
      </c>
      <c r="H127" s="7"/>
      <c r="I127" s="5">
        <f t="shared" si="1"/>
        <v>1</v>
      </c>
      <c r="J127" s="13" t="str">
        <f>VLOOKUP(E127,'[1]2018'!$A$3:$E$56,5,0)</f>
        <v xml:space="preserve">FACULTAD DE INGENIERIA,CIENCIA Y ADMINISTRACION </v>
      </c>
    </row>
    <row r="128" spans="1:10" ht="36" x14ac:dyDescent="0.2">
      <c r="A128" s="2"/>
      <c r="B128" s="3" t="s">
        <v>338</v>
      </c>
      <c r="C128" s="3" t="s">
        <v>562</v>
      </c>
      <c r="D128" s="2">
        <v>2018</v>
      </c>
      <c r="E128" s="4" t="s">
        <v>484</v>
      </c>
      <c r="F128" s="3" t="s">
        <v>540</v>
      </c>
      <c r="G128" s="3" t="s">
        <v>514</v>
      </c>
      <c r="H128" s="7"/>
      <c r="I128" s="5">
        <f t="shared" si="1"/>
        <v>1</v>
      </c>
      <c r="J128" s="13" t="str">
        <f>VLOOKUP(E128,'[1]2018'!$A$3:$E$56,5,0)</f>
        <v xml:space="preserve">FACULTAD DE MEDICINA </v>
      </c>
    </row>
    <row r="129" spans="1:10" ht="36" x14ac:dyDescent="0.2">
      <c r="A129" s="2"/>
      <c r="B129" s="3" t="s">
        <v>12</v>
      </c>
      <c r="C129" s="3" t="s">
        <v>371</v>
      </c>
      <c r="D129" s="2">
        <v>2018</v>
      </c>
      <c r="E129" s="4" t="s">
        <v>485</v>
      </c>
      <c r="F129" s="3" t="s">
        <v>541</v>
      </c>
      <c r="G129" s="3" t="s">
        <v>515</v>
      </c>
      <c r="H129" s="7"/>
      <c r="I129" s="5">
        <f t="shared" si="1"/>
        <v>1</v>
      </c>
      <c r="J129" s="13" t="str">
        <f>VLOOKUP(E129,'[1]2018'!$A$3:$E$56,5,0)</f>
        <v xml:space="preserve">FACULTAD DE CIENCIAS QUIMICAS Y FARMACEUTICA </v>
      </c>
    </row>
    <row r="130" spans="1:10" ht="48" x14ac:dyDescent="0.2">
      <c r="A130" s="2"/>
      <c r="B130" s="3" t="s">
        <v>563</v>
      </c>
      <c r="C130" s="3" t="s">
        <v>564</v>
      </c>
      <c r="D130" s="2">
        <v>2018</v>
      </c>
      <c r="E130" s="4" t="s">
        <v>486</v>
      </c>
      <c r="F130" s="3" t="s">
        <v>542</v>
      </c>
      <c r="G130" s="3" t="s">
        <v>516</v>
      </c>
      <c r="H130" s="7"/>
      <c r="I130" s="5">
        <f t="shared" si="1"/>
        <v>1</v>
      </c>
      <c r="J130" s="13" t="str">
        <f>VLOOKUP(E130,'[1]2018'!$A$3:$E$56,5,0)</f>
        <v xml:space="preserve">FACULTAD DE RECURSOS NATURALES RENOVABLES </v>
      </c>
    </row>
    <row r="131" spans="1:10" ht="60" x14ac:dyDescent="0.2">
      <c r="A131" s="2"/>
      <c r="B131" s="3" t="s">
        <v>348</v>
      </c>
      <c r="C131" s="3" t="s">
        <v>565</v>
      </c>
      <c r="D131" s="2">
        <v>2018</v>
      </c>
      <c r="E131" s="4" t="s">
        <v>487</v>
      </c>
      <c r="F131" s="3" t="s">
        <v>543</v>
      </c>
      <c r="G131" s="3" t="s">
        <v>517</v>
      </c>
      <c r="H131" s="7"/>
      <c r="I131" s="5">
        <f t="shared" ref="I131:I144" si="2">COUNTIF($F$2:$F$144,F131)</f>
        <v>1</v>
      </c>
      <c r="J131" s="13" t="str">
        <f>VLOOKUP(E131,'[1]2018'!$A$3:$E$56,5,0)</f>
        <v>DEPARTAMENTO DE CIENCIAS BASICAS</v>
      </c>
    </row>
    <row r="132" spans="1:10" ht="36" x14ac:dyDescent="0.2">
      <c r="A132" s="2"/>
      <c r="B132" s="3" t="s">
        <v>18</v>
      </c>
      <c r="C132" s="3" t="s">
        <v>356</v>
      </c>
      <c r="D132" s="2">
        <v>2018</v>
      </c>
      <c r="E132" s="4" t="s">
        <v>488</v>
      </c>
      <c r="F132" s="3" t="s">
        <v>544</v>
      </c>
      <c r="G132" s="3" t="s">
        <v>518</v>
      </c>
      <c r="H132" s="7"/>
      <c r="I132" s="5">
        <f t="shared" si="2"/>
        <v>1</v>
      </c>
      <c r="J132" s="13" t="str">
        <f>VLOOKUP(E132,'[1]2018'!$A$3:$E$56,5,0)</f>
        <v>FACULTAD DE INGENIERIA</v>
      </c>
    </row>
    <row r="133" spans="1:10" ht="48" x14ac:dyDescent="0.2">
      <c r="A133" s="2"/>
      <c r="B133" s="3" t="s">
        <v>12</v>
      </c>
      <c r="C133" s="3" t="s">
        <v>372</v>
      </c>
      <c r="D133" s="2">
        <v>2018</v>
      </c>
      <c r="E133" s="4" t="s">
        <v>489</v>
      </c>
      <c r="F133" s="3" t="s">
        <v>545</v>
      </c>
      <c r="G133" s="3" t="s">
        <v>519</v>
      </c>
      <c r="H133" s="7"/>
      <c r="I133" s="5">
        <f t="shared" si="2"/>
        <v>1</v>
      </c>
      <c r="J133" s="13" t="str">
        <f>VLOOKUP(E133,'[1]2018'!$A$3:$E$56,5,0)</f>
        <v xml:space="preserve">FACULTAD DE CIENCIAS FISICAS Y MATEMATICAS </v>
      </c>
    </row>
    <row r="134" spans="1:10" ht="36" x14ac:dyDescent="0.2">
      <c r="A134" s="2"/>
      <c r="B134" s="3" t="s">
        <v>36</v>
      </c>
      <c r="C134" s="3" t="s">
        <v>682</v>
      </c>
      <c r="D134" s="2">
        <v>2018</v>
      </c>
      <c r="E134" s="4" t="s">
        <v>490</v>
      </c>
      <c r="F134" s="3" t="s">
        <v>546</v>
      </c>
      <c r="G134" s="3" t="s">
        <v>520</v>
      </c>
      <c r="H134" s="7"/>
      <c r="I134" s="5">
        <f t="shared" si="2"/>
        <v>1</v>
      </c>
      <c r="J134" s="13" t="str">
        <f>VLOOKUP(E134,'[1]2018'!$A$3:$E$56,5,0)</f>
        <v>DEPARTAMENTO DE OBRAS CIVILES</v>
      </c>
    </row>
    <row r="135" spans="1:10" ht="48" x14ac:dyDescent="0.2">
      <c r="A135" s="2"/>
      <c r="B135" s="3" t="s">
        <v>335</v>
      </c>
      <c r="C135" s="3" t="s">
        <v>356</v>
      </c>
      <c r="D135" s="2">
        <v>2018</v>
      </c>
      <c r="E135" s="4" t="s">
        <v>491</v>
      </c>
      <c r="F135" s="3" t="s">
        <v>547</v>
      </c>
      <c r="G135" s="3" t="s">
        <v>521</v>
      </c>
      <c r="H135" s="7"/>
      <c r="I135" s="5">
        <f t="shared" si="2"/>
        <v>1</v>
      </c>
      <c r="J135" s="13" t="str">
        <f>VLOOKUP(E135,'[1]2018'!$A$3:$E$56,5,0)</f>
        <v>FACULTAD DE INGENIERIA</v>
      </c>
    </row>
    <row r="136" spans="1:10" ht="24" x14ac:dyDescent="0.2">
      <c r="A136" s="2"/>
      <c r="B136" s="3" t="s">
        <v>566</v>
      </c>
      <c r="C136" s="3" t="s">
        <v>567</v>
      </c>
      <c r="D136" s="2">
        <v>2018</v>
      </c>
      <c r="E136" s="4" t="s">
        <v>492</v>
      </c>
      <c r="F136" s="3" t="s">
        <v>548</v>
      </c>
      <c r="G136" s="3" t="s">
        <v>522</v>
      </c>
      <c r="H136" s="7"/>
      <c r="I136" s="5">
        <f t="shared" si="2"/>
        <v>1</v>
      </c>
      <c r="J136" s="13" t="str">
        <f>VLOOKUP(E136,'[1]2018'!$A$3:$E$56,5,0)</f>
        <v>PROGRAMA INSTITUCIONAL DE FOMENTO A LA I+D+I</v>
      </c>
    </row>
    <row r="137" spans="1:10" ht="24" x14ac:dyDescent="0.2">
      <c r="A137" s="2"/>
      <c r="B137" s="3" t="s">
        <v>12</v>
      </c>
      <c r="C137" s="3" t="s">
        <v>372</v>
      </c>
      <c r="D137" s="2">
        <v>2018</v>
      </c>
      <c r="E137" s="4" t="s">
        <v>493</v>
      </c>
      <c r="F137" s="3" t="s">
        <v>549</v>
      </c>
      <c r="G137" s="3" t="s">
        <v>523</v>
      </c>
      <c r="H137" s="7"/>
      <c r="I137" s="5">
        <f t="shared" si="2"/>
        <v>1</v>
      </c>
      <c r="J137" s="13" t="str">
        <f>VLOOKUP(E137,'[1]2018'!$A$3:$E$56,5,0)</f>
        <v xml:space="preserve">FACULTAD DE CIENCIAS FISICAS Y MATEMATICAS </v>
      </c>
    </row>
    <row r="138" spans="1:10" ht="48" x14ac:dyDescent="0.2">
      <c r="A138" s="2"/>
      <c r="B138" s="3" t="s">
        <v>51</v>
      </c>
      <c r="C138" s="3" t="s">
        <v>363</v>
      </c>
      <c r="D138" s="2">
        <v>2018</v>
      </c>
      <c r="E138" s="4" t="s">
        <v>494</v>
      </c>
      <c r="F138" s="3" t="s">
        <v>550</v>
      </c>
      <c r="G138" s="3" t="s">
        <v>524</v>
      </c>
      <c r="H138" s="7"/>
      <c r="I138" s="5">
        <f t="shared" si="2"/>
        <v>1</v>
      </c>
      <c r="J138" s="13" t="str">
        <f>VLOOKUP(E138,'[1]2018'!$A$3:$E$56,5,0)</f>
        <v>CENTRO DE BIOTECNOLOGIA</v>
      </c>
    </row>
    <row r="139" spans="1:10" ht="24" x14ac:dyDescent="0.2">
      <c r="A139" s="2"/>
      <c r="B139" s="3" t="s">
        <v>36</v>
      </c>
      <c r="C139" s="3" t="s">
        <v>359</v>
      </c>
      <c r="D139" s="2">
        <v>2018</v>
      </c>
      <c r="E139" s="4" t="s">
        <v>495</v>
      </c>
      <c r="F139" s="3" t="s">
        <v>551</v>
      </c>
      <c r="G139" s="3" t="s">
        <v>525</v>
      </c>
      <c r="H139" s="7"/>
      <c r="I139" s="5">
        <f t="shared" si="2"/>
        <v>1</v>
      </c>
      <c r="J139" s="13" t="str">
        <f>VLOOKUP(E139,'[1]2018'!$A$3:$E$56,5,0)</f>
        <v>DEPARTAMENTO DE ELECTRÓNICA</v>
      </c>
    </row>
    <row r="140" spans="1:10" ht="24" x14ac:dyDescent="0.2">
      <c r="A140" s="2"/>
      <c r="B140" s="3" t="s">
        <v>12</v>
      </c>
      <c r="C140" s="3" t="s">
        <v>559</v>
      </c>
      <c r="D140" s="2">
        <v>2018</v>
      </c>
      <c r="E140" s="4" t="s">
        <v>496</v>
      </c>
      <c r="F140" s="3" t="s">
        <v>552</v>
      </c>
      <c r="G140" s="3" t="s">
        <v>526</v>
      </c>
      <c r="H140" s="7"/>
      <c r="I140" s="5">
        <f t="shared" si="2"/>
        <v>1</v>
      </c>
      <c r="J140" s="13" t="str">
        <f>VLOOKUP(E140,'[1]2018'!$A$3:$E$56,5,0)</f>
        <v xml:space="preserve">FACULTAD DE CIENCIAS </v>
      </c>
    </row>
    <row r="141" spans="1:10" ht="48" x14ac:dyDescent="0.2">
      <c r="A141" s="2"/>
      <c r="B141" s="3" t="s">
        <v>51</v>
      </c>
      <c r="C141" s="3" t="s">
        <v>361</v>
      </c>
      <c r="D141" s="2">
        <v>2018</v>
      </c>
      <c r="E141" s="4" t="s">
        <v>497</v>
      </c>
      <c r="F141" s="3" t="s">
        <v>553</v>
      </c>
      <c r="G141" s="3" t="s">
        <v>527</v>
      </c>
      <c r="H141" s="7"/>
      <c r="I141" s="5">
        <f t="shared" si="2"/>
        <v>1</v>
      </c>
      <c r="J141" s="13" t="str">
        <f>VLOOKUP(E141,'[1]2018'!$A$3:$E$56,5,0)</f>
        <v xml:space="preserve">FACULTAD DE CIENCIAS QUIMICAS </v>
      </c>
    </row>
    <row r="142" spans="1:10" ht="36" x14ac:dyDescent="0.2">
      <c r="A142" s="2"/>
      <c r="B142" s="3" t="s">
        <v>51</v>
      </c>
      <c r="C142" s="3" t="s">
        <v>364</v>
      </c>
      <c r="D142" s="2">
        <v>2018</v>
      </c>
      <c r="E142" s="4" t="s">
        <v>498</v>
      </c>
      <c r="F142" s="3" t="s">
        <v>554</v>
      </c>
      <c r="G142" s="3" t="s">
        <v>528</v>
      </c>
      <c r="H142" s="7"/>
      <c r="I142" s="5">
        <f t="shared" si="2"/>
        <v>1</v>
      </c>
      <c r="J142" s="13" t="str">
        <f>VLOOKUP(E142,'[1]2018'!$A$3:$E$56,5,0)</f>
        <v xml:space="preserve">FACULTAD DE CIENCIAS BIOLOGICAS </v>
      </c>
    </row>
    <row r="143" spans="1:10" ht="36" x14ac:dyDescent="0.2">
      <c r="A143" s="2"/>
      <c r="B143" s="3" t="s">
        <v>36</v>
      </c>
      <c r="C143" s="3" t="s">
        <v>359</v>
      </c>
      <c r="D143" s="2">
        <v>2018</v>
      </c>
      <c r="E143" s="4" t="s">
        <v>499</v>
      </c>
      <c r="F143" s="3" t="s">
        <v>555</v>
      </c>
      <c r="G143" s="3" t="s">
        <v>529</v>
      </c>
      <c r="H143" s="7"/>
      <c r="I143" s="5">
        <f t="shared" si="2"/>
        <v>1</v>
      </c>
      <c r="J143" s="13" t="str">
        <f>VLOOKUP(E143,'[1]2018'!$A$3:$E$56,5,0)</f>
        <v>DEPARTAMENTO DE ELECTRÓNICA</v>
      </c>
    </row>
    <row r="144" spans="1:10" ht="24" x14ac:dyDescent="0.2">
      <c r="A144" s="2"/>
      <c r="B144" s="3" t="s">
        <v>51</v>
      </c>
      <c r="C144" s="3" t="s">
        <v>360</v>
      </c>
      <c r="D144" s="2">
        <v>2018</v>
      </c>
      <c r="E144" s="4" t="s">
        <v>500</v>
      </c>
      <c r="F144" s="3" t="s">
        <v>556</v>
      </c>
      <c r="G144" s="3" t="s">
        <v>530</v>
      </c>
      <c r="H144" s="7"/>
      <c r="I144" s="5">
        <f t="shared" si="2"/>
        <v>1</v>
      </c>
      <c r="J144" s="13" t="str">
        <f>VLOOKUP(E144,'[1]2018'!$A$3:$E$56,5,0)</f>
        <v>FACULTAD DE FARMACIA</v>
      </c>
    </row>
  </sheetData>
  <autoFilter ref="A1:J144"/>
  <sortState ref="A2:I144">
    <sortCondition ref="D2:D144"/>
    <sortCondition ref="E2:E144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 x Facultad</vt:lpstr>
      <vt:lpstr>Tabla</vt:lpstr>
      <vt:lpstr>Adjudicados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Roxany Barahona Ligueno</dc:creator>
  <cp:lastModifiedBy>Roxany Barahona Ligueno</cp:lastModifiedBy>
  <dcterms:created xsi:type="dcterms:W3CDTF">2020-04-03T12:07:37Z</dcterms:created>
  <dcterms:modified xsi:type="dcterms:W3CDTF">2023-04-17T15:24:24Z</dcterms:modified>
</cp:coreProperties>
</file>