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N:\1. CONCURSOS\9. XIV Fondequip Mediano 2025\PLATAFORMA\Web concurso\"/>
    </mc:Choice>
  </mc:AlternateContent>
  <xr:revisionPtr revIDLastSave="0" documentId="13_ncr:1_{9B4309E4-8845-4ADF-875C-2F95028EABF9}" xr6:coauthVersionLast="47" xr6:coauthVersionMax="47" xr10:uidLastSave="{00000000-0000-0000-0000-000000000000}"/>
  <bookViews>
    <workbookView xWindow="20370" yWindow="-120" windowWidth="29040" windowHeight="15720" tabRatio="641" xr2:uid="{00000000-000D-0000-FFFF-FFFF00000000}"/>
  </bookViews>
  <sheets>
    <sheet name="Proyectos x Facultad" sheetId="4" r:id="rId1"/>
    <sheet name="Tabla" sheetId="3" r:id="rId2"/>
    <sheet name="Adjudicados" sheetId="1" r:id="rId3"/>
  </sheets>
  <externalReferences>
    <externalReference r:id="rId4"/>
  </externalReferences>
  <definedNames>
    <definedName name="_xlnm._FilterDatabase" localSheetId="2" hidden="1">Adjudicados!$A$1:$I$112</definedName>
  </definedNames>
  <calcPr calcId="191029"/>
  <pivotCaches>
    <pivotCache cacheId="5" r:id="rId5"/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3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tc={E8BC2E56-C857-405F-B315-BE00F1187B5A}</author>
    <author>tc={C5685C37-6F59-47AC-A9FD-385363C9E8B6}</author>
    <author>tc={58DB2317-8D87-44BC-B4E1-F643FC3D2E00}</author>
    <author>tc={4EF67202-9C48-464F-873B-AAB52016ABAD}</author>
    <author>tc={D37DCE9A-537F-4609-BC3C-EB7B3480173C}</author>
    <author>Roxany Barahona Ligueno</author>
  </authors>
  <commentList>
    <comment ref="B2" authorId="0" shapeId="0" xr:uid="{E8BC2E56-C857-405F-B315-BE00F1187B5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Nombre de la Facultad</t>
      </text>
    </comment>
    <comment ref="E17" authorId="1" shapeId="0" xr:uid="{C5685C37-6F59-47AC-A9FD-385363C9E8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Pertenece al INSTITUTO DE ANATOMÍA, HISTOLOGÍA Y PATOLOGÍA, FACULTAD DE MEDICINA</t>
      </text>
    </comment>
    <comment ref="B21" authorId="2" shapeId="0" xr:uid="{58DB2317-8D87-44BC-B4E1-F643FC3D2E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Nombre de la Facultad.-</t>
      </text>
    </comment>
    <comment ref="B24" authorId="3" shapeId="0" xr:uid="{4EF67202-9C48-464F-873B-AAB52016AB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Nombre del Departamento.-</t>
      </text>
    </comment>
    <comment ref="B41" authorId="4" shapeId="0" xr:uid="{D37DCE9A-537F-4609-BC3C-EB7B348017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Nombre de la Facultad.-</t>
      </text>
    </comment>
    <comment ref="E96" authorId="5" shapeId="0" xr:uid="{FBE23F78-99C2-42BB-9FEE-07B982D85D01}">
      <text>
        <r>
          <rPr>
            <sz val="9"/>
            <color indexed="81"/>
            <rFont val="Calibri"/>
            <family val="2"/>
            <scheme val="minor"/>
          </rPr>
          <t>Cambio de Coordinador(a) aprobado por REX N°9840/2023 del 10-11-2023.-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<sst xmlns="http://schemas.openxmlformats.org/spreadsheetml/2006/main" count="1784" uniqueCount="733">
  <si>
    <t>Año Conc.</t>
  </si>
  <si>
    <t>Institución</t>
  </si>
  <si>
    <t>EQM130014</t>
  </si>
  <si>
    <t>Maria Diez Jerez</t>
  </si>
  <si>
    <t>UNIVERSIDAD DE LA FRONTERA</t>
  </si>
  <si>
    <t>EQM130021</t>
  </si>
  <si>
    <t>Ivan Brito Bobadilla</t>
  </si>
  <si>
    <t>UNIVERSIDAD DE ANTOFAGASTA</t>
  </si>
  <si>
    <t>EQM130026</t>
  </si>
  <si>
    <t>Viviana Meruane Naranjo</t>
  </si>
  <si>
    <t>UNIVERSIDAD DE CHILE</t>
  </si>
  <si>
    <t>EQM130027</t>
  </si>
  <si>
    <t>Raul R. Cordero Carrasco</t>
  </si>
  <si>
    <t>UNIVERSIDAD DE SANTIAGO DE CHILE</t>
  </si>
  <si>
    <t>EQM130028</t>
  </si>
  <si>
    <t>Pedro Bouchon Aguirre</t>
  </si>
  <si>
    <t>PONTIFICIA UNIVERSIDAD CATÓLICA DE CHILE</t>
  </si>
  <si>
    <t>EQM130030</t>
  </si>
  <si>
    <t>Andres Jordan Colzani</t>
  </si>
  <si>
    <t>EQM130032</t>
  </si>
  <si>
    <t>Camilo López Alarcón</t>
  </si>
  <si>
    <t>EQM130034</t>
  </si>
  <si>
    <t>Juliano Casagrande Denardin</t>
  </si>
  <si>
    <t>EQM130042</t>
  </si>
  <si>
    <t>Lisette Leyton Campos</t>
  </si>
  <si>
    <t>EQM130045</t>
  </si>
  <si>
    <t>Mónica Rubilar Díaz</t>
  </si>
  <si>
    <t>EQM130050</t>
  </si>
  <si>
    <t>Juan Segura Aguilar</t>
  </si>
  <si>
    <t>EQM130051</t>
  </si>
  <si>
    <t>Miguel Concha Nordemann</t>
  </si>
  <si>
    <t>EQM130058</t>
  </si>
  <si>
    <t>Doris Saez Hueichapan</t>
  </si>
  <si>
    <t>Michael Seeger Pfeiffer</t>
  </si>
  <si>
    <t>UNIVERSIDAD TÉCNICA FEDERICO SANTA MARÍA</t>
  </si>
  <si>
    <t>EQM130073</t>
  </si>
  <si>
    <t>Gustavo Lobos Prats</t>
  </si>
  <si>
    <t>UNIVERSIDAD DE TALCA</t>
  </si>
  <si>
    <t>EQM130076</t>
  </si>
  <si>
    <t>Cristian Covarrubias Gallardo</t>
  </si>
  <si>
    <t>EQM130086</t>
  </si>
  <si>
    <t>Verónica Paredes García</t>
  </si>
  <si>
    <t>EQM130092</t>
  </si>
  <si>
    <t>Marcelo Lopez Lastra</t>
  </si>
  <si>
    <t>EQM130098</t>
  </si>
  <si>
    <t>Nestor Becerra Yoma</t>
  </si>
  <si>
    <t>EQM130103</t>
  </si>
  <si>
    <t>UNIVERSIDAD DE CONCEPCIÓN</t>
  </si>
  <si>
    <t>EQM130116</t>
  </si>
  <si>
    <t>Miguel Allende Connelly</t>
  </si>
  <si>
    <t>EQM130119</t>
  </si>
  <si>
    <t>Claudio Olea Azar</t>
  </si>
  <si>
    <t>EQM130120</t>
  </si>
  <si>
    <t xml:space="preserve">Julio Berríos </t>
  </si>
  <si>
    <t>PONTIFICIA UNIVERSIDAD CATÓLICA DE VALPARAÍSO</t>
  </si>
  <si>
    <t>EQM130125</t>
  </si>
  <si>
    <t>Danny Guzmán Méndez</t>
  </si>
  <si>
    <t>EQM130129</t>
  </si>
  <si>
    <t>Alvaro Peña Neira</t>
  </si>
  <si>
    <t>EQM130135</t>
  </si>
  <si>
    <t>Jaime Llanos Silva</t>
  </si>
  <si>
    <t>UNIVERSIDAD CATÓLICA DEL NORTE</t>
  </si>
  <si>
    <t>EQM130137</t>
  </si>
  <si>
    <t>Juan Cristóbal Opazo Carvallo</t>
  </si>
  <si>
    <t>UNIVERSIDAD AUSTRAL DE CHILE</t>
  </si>
  <si>
    <t>EQM130149</t>
  </si>
  <si>
    <t>Francisco Melo Hurtado</t>
  </si>
  <si>
    <t>EQM130152</t>
  </si>
  <si>
    <t>Edmundo Acevedo Hinojosa</t>
  </si>
  <si>
    <t>EQM130154</t>
  </si>
  <si>
    <t>Cecilia Manzur Nazal</t>
  </si>
  <si>
    <t>EQM130155</t>
  </si>
  <si>
    <t>María Cecilia Hidalgo</t>
  </si>
  <si>
    <t>EQM130156</t>
  </si>
  <si>
    <t>Rodrigo Navia Diez</t>
  </si>
  <si>
    <t>EQM130158</t>
  </si>
  <si>
    <t>Luis Larrondo Castro</t>
  </si>
  <si>
    <t>EQM130167</t>
  </si>
  <si>
    <t>Lleretny Rodriguez Alvarez</t>
  </si>
  <si>
    <t>EQM130170</t>
  </si>
  <si>
    <t>Patricio Leyton Bongiorno</t>
  </si>
  <si>
    <t>EQM130175</t>
  </si>
  <si>
    <t>David Preiss Contreras</t>
  </si>
  <si>
    <t>EQM130202</t>
  </si>
  <si>
    <t>Dorota Dec Bielen</t>
  </si>
  <si>
    <t>EQM130208</t>
  </si>
  <si>
    <t>Rody San Martín Araya</t>
  </si>
  <si>
    <t>EQM130209</t>
  </si>
  <si>
    <t>Mario Aranda Bustos</t>
  </si>
  <si>
    <t>EQM130220</t>
  </si>
  <si>
    <t>Valeska Gatica Rojas</t>
  </si>
  <si>
    <t>FACULTAD DE CIENCIAS DE LA SALUD</t>
  </si>
  <si>
    <t>UNIVERSIDAD DEL BIO-BIO</t>
  </si>
  <si>
    <t>EQM130257</t>
  </si>
  <si>
    <t>Rafael Burgos Aguilera</t>
  </si>
  <si>
    <t>FACULTAD DE CIENCIAS VETERINARIAS</t>
  </si>
  <si>
    <t>EQM130267</t>
  </si>
  <si>
    <t xml:space="preserve">Peter von Dassow </t>
  </si>
  <si>
    <t>EQM140002</t>
  </si>
  <si>
    <t>EQM140007</t>
  </si>
  <si>
    <t>José Covarrubias Peña</t>
  </si>
  <si>
    <t>EQM140009</t>
  </si>
  <si>
    <t>Martin Reich Morales</t>
  </si>
  <si>
    <t>EQM140012</t>
  </si>
  <si>
    <t>Humberto Palza Cordero</t>
  </si>
  <si>
    <t>EQM140015</t>
  </si>
  <si>
    <t>Gonzalo Yañez Carrizo</t>
  </si>
  <si>
    <t>EQM140016</t>
  </si>
  <si>
    <t>Maria Rosa Bono Merino</t>
  </si>
  <si>
    <t>EQM140019</t>
  </si>
  <si>
    <t>Marco Nuñez Gonzalez</t>
  </si>
  <si>
    <t>EQM140023</t>
  </si>
  <si>
    <t>Fausto Mena Mena</t>
  </si>
  <si>
    <t>EQM140029</t>
  </si>
  <si>
    <t>Heraclio Escribano Veloso</t>
  </si>
  <si>
    <t>EQM140032</t>
  </si>
  <si>
    <t>Luis Ferreira Vigouroux</t>
  </si>
  <si>
    <t>EQM140034</t>
  </si>
  <si>
    <t>Bernabe Rivas Quiroz</t>
  </si>
  <si>
    <t>EQM140038</t>
  </si>
  <si>
    <t>EQM140044</t>
  </si>
  <si>
    <t>Sandra Fuentes Villalobos</t>
  </si>
  <si>
    <t>EQM140055</t>
  </si>
  <si>
    <t xml:space="preserve">Diana Dulic </t>
  </si>
  <si>
    <t>EQM140060</t>
  </si>
  <si>
    <t>Diego Venegas Yazigi</t>
  </si>
  <si>
    <t>EQM140065</t>
  </si>
  <si>
    <t>Alfredo Aguilera Leon</t>
  </si>
  <si>
    <t>EQM140074</t>
  </si>
  <si>
    <t>Romina Pedreschi Plasencia</t>
  </si>
  <si>
    <t>EQM140075</t>
  </si>
  <si>
    <t>David Contreras Perez</t>
  </si>
  <si>
    <t>EQM140079</t>
  </si>
  <si>
    <t>Rodrigo Henríquez Navia</t>
  </si>
  <si>
    <t>EQM140091</t>
  </si>
  <si>
    <t>Juan Carlos De La Llera Martin</t>
  </si>
  <si>
    <t>EQM140092</t>
  </si>
  <si>
    <t>Juan Escrig Murúa</t>
  </si>
  <si>
    <t>EQM140100</t>
  </si>
  <si>
    <t>Claudio Coddou Alvarez</t>
  </si>
  <si>
    <t>EQM140101</t>
  </si>
  <si>
    <t>Simon Casassus Montero</t>
  </si>
  <si>
    <t>EQM140111</t>
  </si>
  <si>
    <t>Luis Aguayo Hernandez</t>
  </si>
  <si>
    <t>EQM140112</t>
  </si>
  <si>
    <t>Soledad Bollo Dragnic</t>
  </si>
  <si>
    <t>EQM140116</t>
  </si>
  <si>
    <t>EQM140119</t>
  </si>
  <si>
    <t>Steffen Härtel Gründler</t>
  </si>
  <si>
    <t>EQM140121</t>
  </si>
  <si>
    <t>Mauricio Gonzalez Canales</t>
  </si>
  <si>
    <t>EQM140131</t>
  </si>
  <si>
    <t>Juan Bacigalupo Vicuña</t>
  </si>
  <si>
    <t>EQM140134</t>
  </si>
  <si>
    <t>René Garreaud Salazar</t>
  </si>
  <si>
    <t>EQM140142</t>
  </si>
  <si>
    <t>Guillermo González Moraga</t>
  </si>
  <si>
    <t>EQM140146</t>
  </si>
  <si>
    <t>EQM140148</t>
  </si>
  <si>
    <t>José Espinoza Castro</t>
  </si>
  <si>
    <t>EQM140151</t>
  </si>
  <si>
    <t>Victoria Guixé Leguía</t>
  </si>
  <si>
    <t>EQM140156</t>
  </si>
  <si>
    <t xml:space="preserve">Manuel Estrada </t>
  </si>
  <si>
    <t>EQM140157</t>
  </si>
  <si>
    <t>Ricardo Verdugo Salgado</t>
  </si>
  <si>
    <t>EQM140166</t>
  </si>
  <si>
    <t xml:space="preserve">Brigitte van Zundert </t>
  </si>
  <si>
    <t>EQM140168</t>
  </si>
  <si>
    <t>Jeronimo Maze Rios</t>
  </si>
  <si>
    <t>EQM140169</t>
  </si>
  <si>
    <t>María De La Luz Mora Gil</t>
  </si>
  <si>
    <t>EQM140174</t>
  </si>
  <si>
    <t>Fernando Gonzalez Nilo</t>
  </si>
  <si>
    <t>EQM150003</t>
  </si>
  <si>
    <t>Paulo Barraza</t>
  </si>
  <si>
    <t>EQM150010</t>
  </si>
  <si>
    <t>Rolando Vernal Astudillo</t>
  </si>
  <si>
    <t>EQM150015</t>
  </si>
  <si>
    <t>Ricardo Rosas Diaz</t>
  </si>
  <si>
    <t>EQM150016</t>
  </si>
  <si>
    <t>Juan Armijo Mancilla</t>
  </si>
  <si>
    <t>EQM150018</t>
  </si>
  <si>
    <t>Rafael Rubilar Pons</t>
  </si>
  <si>
    <t>EQM150019</t>
  </si>
  <si>
    <t>Aldo Rolleri Saavedra</t>
  </si>
  <si>
    <t>EQM150020</t>
  </si>
  <si>
    <t>Mauricio Isaacs Casanova</t>
  </si>
  <si>
    <t>EQM150022</t>
  </si>
  <si>
    <t>James McPhee Torres</t>
  </si>
  <si>
    <t>EQM150023</t>
  </si>
  <si>
    <t>Cristian Carvajal Maldonado</t>
  </si>
  <si>
    <t>EQM150024</t>
  </si>
  <si>
    <t>Esteban Saez Robert</t>
  </si>
  <si>
    <t>EQM150025</t>
  </si>
  <si>
    <t>Edgar Pastene Navarrete</t>
  </si>
  <si>
    <t>EQM150029</t>
  </si>
  <si>
    <t>Tomas Echaveguren Navarro</t>
  </si>
  <si>
    <t>EQM150032</t>
  </si>
  <si>
    <t>Leyla Cárdenas Tavie</t>
  </si>
  <si>
    <t>EQM150033</t>
  </si>
  <si>
    <t>Sergio Uribe Arancibia</t>
  </si>
  <si>
    <t>EQM150034</t>
  </si>
  <si>
    <t>Fidel Castro Reboredo</t>
  </si>
  <si>
    <t>EQM150036</t>
  </si>
  <si>
    <t>EQM150037</t>
  </si>
  <si>
    <t>Mauricio Farfan Urzua</t>
  </si>
  <si>
    <t>EQM150045</t>
  </si>
  <si>
    <t>Franco Pedreschi Plasencia</t>
  </si>
  <si>
    <t>EQM150050</t>
  </si>
  <si>
    <t>EQM150051</t>
  </si>
  <si>
    <t>Galo Valdebenito Montenegro</t>
  </si>
  <si>
    <t>EQM150053</t>
  </si>
  <si>
    <t>EQM150055</t>
  </si>
  <si>
    <t xml:space="preserve">Fadia Tala </t>
  </si>
  <si>
    <t>EQM150061</t>
  </si>
  <si>
    <t>Maria Barria Carcamo</t>
  </si>
  <si>
    <t>EQM150067</t>
  </si>
  <si>
    <t>Christian Folch Cano</t>
  </si>
  <si>
    <t>EQM150069</t>
  </si>
  <si>
    <t>Claudio Acuña Castillo</t>
  </si>
  <si>
    <t>EQM150073</t>
  </si>
  <si>
    <t>Jorge Gonzalez Cortes</t>
  </si>
  <si>
    <t>UNIVERSIDAD DEL DESARROLLO</t>
  </si>
  <si>
    <t>EQM150077</t>
  </si>
  <si>
    <t xml:space="preserve">Sylvain Faugeron </t>
  </si>
  <si>
    <t>EQM150078</t>
  </si>
  <si>
    <t>Luis Lagos Roa</t>
  </si>
  <si>
    <t>EQM150082</t>
  </si>
  <si>
    <t>Rodrigo Gutierrez Ilabaca</t>
  </si>
  <si>
    <t>EQM150084</t>
  </si>
  <si>
    <t>Alexis Aspee Lamas</t>
  </si>
  <si>
    <t>EQM150090</t>
  </si>
  <si>
    <t>Aitor Raposeiras Ramos</t>
  </si>
  <si>
    <t>FACULTAD DE CIENCIAS DE LA INGENIERÍA</t>
  </si>
  <si>
    <t>EQM150095</t>
  </si>
  <si>
    <t>Marcel Ramos Quezada</t>
  </si>
  <si>
    <t>EQM150097</t>
  </si>
  <si>
    <t>Oliberto Sánchez Ramos</t>
  </si>
  <si>
    <t>EQM150101</t>
  </si>
  <si>
    <t>José Mejía López</t>
  </si>
  <si>
    <t>EQM150102</t>
  </si>
  <si>
    <t>Nelson Barrera Rojas</t>
  </si>
  <si>
    <t>EQM150103</t>
  </si>
  <si>
    <t>Rafael Garcia Lovera</t>
  </si>
  <si>
    <t>EQM150104</t>
  </si>
  <si>
    <t>Daniel Paredes Sabja</t>
  </si>
  <si>
    <t>EQM150106</t>
  </si>
  <si>
    <t>Juan Guerrero Nuñez</t>
  </si>
  <si>
    <t>EQM150107</t>
  </si>
  <si>
    <t xml:space="preserve">Alexandre Corgne </t>
  </si>
  <si>
    <t>EQM150108</t>
  </si>
  <si>
    <t>Enrique Suárez Silva</t>
  </si>
  <si>
    <t>EQM150109</t>
  </si>
  <si>
    <t>Rogelio Sellanes López</t>
  </si>
  <si>
    <t>EQM150114</t>
  </si>
  <si>
    <t>Pablo Aqueveque Navarro</t>
  </si>
  <si>
    <t>EQM150118</t>
  </si>
  <si>
    <t>EQM150119</t>
  </si>
  <si>
    <t>Giovanni Parodi Sweis</t>
  </si>
  <si>
    <t>EQM150126</t>
  </si>
  <si>
    <t>Luis Salazar Navarrete</t>
  </si>
  <si>
    <t>EQM150128</t>
  </si>
  <si>
    <t>EQM150134</t>
  </si>
  <si>
    <t>Alexis Salas Burgos</t>
  </si>
  <si>
    <t>EQM150138</t>
  </si>
  <si>
    <t>Marcos Diaz Quezada</t>
  </si>
  <si>
    <t>EQM150139</t>
  </si>
  <si>
    <t>Manuel Melendrez Castro</t>
  </si>
  <si>
    <t>EQM160015</t>
  </si>
  <si>
    <t>Gonzalo Montalva Alvarado</t>
  </si>
  <si>
    <t>EQM160019</t>
  </si>
  <si>
    <t>Maria Lienqueo Contreras</t>
  </si>
  <si>
    <t>EQM160036</t>
  </si>
  <si>
    <t>Jorge Pavez Irrazabal</t>
  </si>
  <si>
    <t>EQM160042</t>
  </si>
  <si>
    <t>Jaime Melendez Rojel</t>
  </si>
  <si>
    <t>EQM160050</t>
  </si>
  <si>
    <t>Ernesto Zumelzu Delgado</t>
  </si>
  <si>
    <t>EQM160053</t>
  </si>
  <si>
    <t>Ginés Guerrero Hernández</t>
  </si>
  <si>
    <t>EQM160054</t>
  </si>
  <si>
    <t xml:space="preserve">Cledir Santos </t>
  </si>
  <si>
    <t>EQM160059</t>
  </si>
  <si>
    <t>Ricardo Felmer Dorner</t>
  </si>
  <si>
    <t>EQM160070</t>
  </si>
  <si>
    <t>Nestor Escalona Burgos</t>
  </si>
  <si>
    <t>EQM160073</t>
  </si>
  <si>
    <t>Pedro Cerezal Mezquita</t>
  </si>
  <si>
    <t>EQM160084</t>
  </si>
  <si>
    <t>Juan Pablo Fuentes Espoz</t>
  </si>
  <si>
    <t>EQM160085</t>
  </si>
  <si>
    <t>Ariadna Mecho Lausac</t>
  </si>
  <si>
    <t>EQM160091</t>
  </si>
  <si>
    <t xml:space="preserve">Magdalena Walczak </t>
  </si>
  <si>
    <t>EQM160099</t>
  </si>
  <si>
    <t>Nancy Pizarro Urzua</t>
  </si>
  <si>
    <t>EQM160100</t>
  </si>
  <si>
    <t>José Neira Hinojosa</t>
  </si>
  <si>
    <t>EQM160114</t>
  </si>
  <si>
    <t>Juan Carlos Roa Strauch</t>
  </si>
  <si>
    <t>FACULTAD DE MEDICINA</t>
  </si>
  <si>
    <t>EQM160120</t>
  </si>
  <si>
    <t>Ramon Zarate Aliaga</t>
  </si>
  <si>
    <t>FACULTAD DE CIENCIAS</t>
  </si>
  <si>
    <t>EQM160122</t>
  </si>
  <si>
    <t>EQM160124</t>
  </si>
  <si>
    <t>Erick Saavedra Flores</t>
  </si>
  <si>
    <t>EQM160131</t>
  </si>
  <si>
    <t>Ivan Alfaro Cortez</t>
  </si>
  <si>
    <t>UNIVERSIDAD DE PLAYA ANCHA DE CIENCIAS DE LA EDUCACION</t>
  </si>
  <si>
    <t>EQM160142</t>
  </si>
  <si>
    <t>Carlos Cristi Montero</t>
  </si>
  <si>
    <t>EQM160152</t>
  </si>
  <si>
    <t>Hector Pesenti Perez</t>
  </si>
  <si>
    <t>UNIVERSIDAD CATÓLICA DE TEMUCO</t>
  </si>
  <si>
    <t>UNIVERSIDAD DE VALPARAÍSO</t>
  </si>
  <si>
    <t>EQM160155</t>
  </si>
  <si>
    <t>EQM160157</t>
  </si>
  <si>
    <t>Felipe Oyarzún Ampuero</t>
  </si>
  <si>
    <t>EQM160161</t>
  </si>
  <si>
    <t>Luis Gomez Parada</t>
  </si>
  <si>
    <t>EQM160167</t>
  </si>
  <si>
    <t>Iván Pérez Santos</t>
  </si>
  <si>
    <t>UNIVERSIDAD DE LOS LAGOS</t>
  </si>
  <si>
    <t>EQM160171</t>
  </si>
  <si>
    <t xml:space="preserve">Christopher Harrod </t>
  </si>
  <si>
    <t>EQM160182</t>
  </si>
  <si>
    <t>FACULTAD DE FÍSICA</t>
  </si>
  <si>
    <t>FACULTAD DE INGENIERÍA</t>
  </si>
  <si>
    <t>NUCLEO DE DESARROLLO CIENTIFICO Y TECNOLOGICO BIOREN</t>
  </si>
  <si>
    <t>DEPARTAMENTO DE ELECTRÓNICA</t>
  </si>
  <si>
    <t>FACULTAD DE FARMACIA</t>
  </si>
  <si>
    <t>FACULTAD DE CIENCIAS QUÍMICAS</t>
  </si>
  <si>
    <t>CENTRO DE BIOTECNOLOGIA</t>
  </si>
  <si>
    <t>FACULTAD DE CIENCIAS BIOLÓGICAS</t>
  </si>
  <si>
    <t>INSTITUTO DE NUTRICIÓN Y TECNOLOGÍA DE LOS ALIMENTOS (INTA)</t>
  </si>
  <si>
    <t>FACULTAD DE CIENCIAS QUÍMICAS Y FARMACEUTICA</t>
  </si>
  <si>
    <t>FACULTAD DE CIENCIAS FÍSICAS Y MATEMÁTICAS</t>
  </si>
  <si>
    <t>Gonzalo Mardones Cofré</t>
  </si>
  <si>
    <t>Coordinador(a) Original</t>
  </si>
  <si>
    <t>Coordinador(a) o Actual Responsable 
del equipamiento</t>
  </si>
  <si>
    <t>Rafael Burgos Aguilera (*)</t>
  </si>
  <si>
    <t>Gonzalo Mardones Cofré (*)</t>
  </si>
  <si>
    <t>José Sarmiento Vargas (*)</t>
  </si>
  <si>
    <t>Jorge Borquez Ramirez (*)</t>
  </si>
  <si>
    <t>Roberto Cardenas Dobson</t>
  </si>
  <si>
    <t xml:space="preserve">   Jorge Toledo (*)</t>
  </si>
  <si>
    <t>Juan Pablo Henriquez</t>
  </si>
  <si>
    <t>Mangalaraja Ramalinga</t>
  </si>
  <si>
    <t>María De La Luz Mora Gil (*)</t>
  </si>
  <si>
    <t>EQM170012</t>
  </si>
  <si>
    <t>EQM170023</t>
  </si>
  <si>
    <t>EQM170024</t>
  </si>
  <si>
    <t>EQM170027</t>
  </si>
  <si>
    <t>EQM170041</t>
  </si>
  <si>
    <t>EQM170052</t>
  </si>
  <si>
    <t>EQM170054</t>
  </si>
  <si>
    <t>EQM170060</t>
  </si>
  <si>
    <t>EQM170065</t>
  </si>
  <si>
    <t>EQM170074</t>
  </si>
  <si>
    <t>EQM170075</t>
  </si>
  <si>
    <t>EQM170077</t>
  </si>
  <si>
    <t>EQM170087</t>
  </si>
  <si>
    <t>EQM170092</t>
  </si>
  <si>
    <t>EQM170098</t>
  </si>
  <si>
    <t>EQM170101</t>
  </si>
  <si>
    <t>EQM170103</t>
  </si>
  <si>
    <t>EQM170111</t>
  </si>
  <si>
    <t>EQM170115</t>
  </si>
  <si>
    <t>EQM170120</t>
  </si>
  <si>
    <t>EQM170124</t>
  </si>
  <si>
    <t>EQM170141</t>
  </si>
  <si>
    <t>EQM170156</t>
  </si>
  <si>
    <t>EQM170161</t>
  </si>
  <si>
    <t>EQM170171</t>
  </si>
  <si>
    <t>EQM170172</t>
  </si>
  <si>
    <t>EQM170178</t>
  </si>
  <si>
    <t>EQM170188</t>
  </si>
  <si>
    <t>EQM170194</t>
  </si>
  <si>
    <t>EQM170214</t>
  </si>
  <si>
    <t>EQM170220</t>
  </si>
  <si>
    <t>Enrique Arriaza Ardiles</t>
  </si>
  <si>
    <t xml:space="preserve">Claudia Mardones </t>
  </si>
  <si>
    <t>Francisco Meza Dabancens</t>
  </si>
  <si>
    <t xml:space="preserve">Oliver Schmachtenberg </t>
  </si>
  <si>
    <t>Javier Ruiz del Solar San Martín</t>
  </si>
  <si>
    <t>Francisco Salinas Sanhueza</t>
  </si>
  <si>
    <t>Carlos Restrepo Patiño</t>
  </si>
  <si>
    <t>Cristian Mattar Bader</t>
  </si>
  <si>
    <t>Cristian Cifuentes Salazar</t>
  </si>
  <si>
    <t>Guillermo Schmeda Hirschmann</t>
  </si>
  <si>
    <t>Rodrigo Garcia Alvarado</t>
  </si>
  <si>
    <t>Serguei Alejandro Martín</t>
  </si>
  <si>
    <t>Samuel Hevia Zamora</t>
  </si>
  <si>
    <t>Omar Porras Espinoza</t>
  </si>
  <si>
    <t>Maria González Burgos</t>
  </si>
  <si>
    <t xml:space="preserve">Claudia Cannatelli </t>
  </si>
  <si>
    <t>Marcelo Kogan Bocian</t>
  </si>
  <si>
    <t>Manuel Castillo  Silva</t>
  </si>
  <si>
    <t>Denis Fuentealba Patiño</t>
  </si>
  <si>
    <t>Daniel González Acuña</t>
  </si>
  <si>
    <t>Pablo Richter Duk</t>
  </si>
  <si>
    <t>Sheila Lascano Farak</t>
  </si>
  <si>
    <t>Juan Agüero Vásquez</t>
  </si>
  <si>
    <t>Milko Jorquera Tapia</t>
  </si>
  <si>
    <t>Marcelo Gutiérrez Astete</t>
  </si>
  <si>
    <t>Veronica Eisner Sagues</t>
  </si>
  <si>
    <t>Jose Gallardo Matus</t>
  </si>
  <si>
    <t>Claudio Garcia Herrera</t>
  </si>
  <si>
    <t>FACULTAD DE CIENCIAS DE LA ACTIVIDAD FÍSICA Y DEL DEPORTE</t>
  </si>
  <si>
    <t>FACULTAD DE AGRONOMÍA E INGENIERÍA FORESTAL</t>
  </si>
  <si>
    <t>VICERRECTORÍA DE INVESTIGACIÓN, DESARROLLO E INNOVACIÓN (VRIDEI)</t>
  </si>
  <si>
    <t>DIRECCIÓN DE INVESTIGACIÓN</t>
  </si>
  <si>
    <t>UNIVERSIDAD DE AYSÉN</t>
  </si>
  <si>
    <t>INSTITUTO DE QUÍMICA DE RECURSOS NATURALES (IQRN)</t>
  </si>
  <si>
    <t>FACULTAD DE CIENCIAS DEL MAR Y DE RECURSOS NATURALES</t>
  </si>
  <si>
    <t>DEPARTAMENTO DE INGENIERÍA MECÁNICA</t>
  </si>
  <si>
    <t>FACULTAD DE CIENCIAS DEL MAR Y GEOGRAFIA</t>
  </si>
  <si>
    <t xml:space="preserve">Daniel Moncada (*) </t>
  </si>
  <si>
    <t>FACULTAD DE QUÍMICA Y DE FARMACIA</t>
  </si>
  <si>
    <t>VICERECTORÍA DE INVESTIGACIÓN Y POSTGRADO</t>
  </si>
  <si>
    <t>VICERRECTORIA DE INVESTIGACIÓN, DESARROLLO Y CREACIÓN ARTÍSTICA</t>
  </si>
  <si>
    <t>DEPARTAMENTO CIENCIAS NATURALES Y TECNOLOGÍA</t>
  </si>
  <si>
    <t>FACULTAD DE CIENCIAS NATURALES Y OCEANOGRÁFICAS</t>
  </si>
  <si>
    <t>DEPARTAMENTO DE QUÍMICA</t>
  </si>
  <si>
    <t>Sebastian Muñoz Leal (*)</t>
  </si>
  <si>
    <t>Facultad / Unidad Académica</t>
  </si>
  <si>
    <t>EQM180008</t>
  </si>
  <si>
    <t>EQM180009</t>
  </si>
  <si>
    <t>EQM180024</t>
  </si>
  <si>
    <t>EQM180037</t>
  </si>
  <si>
    <t>EQM180042</t>
  </si>
  <si>
    <t>EQM180055</t>
  </si>
  <si>
    <t>EQM180060</t>
  </si>
  <si>
    <t>EQM180076</t>
  </si>
  <si>
    <t>EQM180081</t>
  </si>
  <si>
    <t>EQM180103</t>
  </si>
  <si>
    <t>EQM180105</t>
  </si>
  <si>
    <t>EQM180111</t>
  </si>
  <si>
    <t>EQM180112</t>
  </si>
  <si>
    <t>EQM180114</t>
  </si>
  <si>
    <t>EQM180120</t>
  </si>
  <si>
    <t>EQM180139</t>
  </si>
  <si>
    <t>EQM180150</t>
  </si>
  <si>
    <t>EQM180163</t>
  </si>
  <si>
    <t>EQM180170</t>
  </si>
  <si>
    <t>EQM180173</t>
  </si>
  <si>
    <t>EQM180180</t>
  </si>
  <si>
    <t>EQM180195</t>
  </si>
  <si>
    <t>EQM180201</t>
  </si>
  <si>
    <t>EQM180215</t>
  </si>
  <si>
    <t>EQM180216</t>
  </si>
  <si>
    <t>EQM180217</t>
  </si>
  <si>
    <t>EQM180219</t>
  </si>
  <si>
    <t>EQM180226</t>
  </si>
  <si>
    <t>EQM180230</t>
  </si>
  <si>
    <t>Título del Proyecto</t>
  </si>
  <si>
    <t>Adquisición de un equipo de electrofisiología portátil con sistema Wireless para el estudio de metodologías didácticas innovadoras y su influencia en el aprendizaje a nivel neurocognitivo.</t>
  </si>
  <si>
    <t>Desarrollo de un centro nacional para micro y nano fabricación de dispositivos: Adquisición de un evaporador de metales por haz de electrones.</t>
  </si>
  <si>
    <t>Generador de nitrógeno liquido, como accesorio para el registro de los espectros de difracción a 100 Kelvin en un Moderno Difractómetro de Monocristales con radiación dual y con detector CMOS.</t>
  </si>
  <si>
    <t>Establecimiento de una unidad multipropósito de microscopía automatizada de alto contenido_x000D_.</t>
  </si>
  <si>
    <t>El Patagón: Supercomputador Basado GPUs.</t>
  </si>
  <si>
    <t>Explorando los Límites Ecofisiológicos de los Vertebrados a través de un Escaner de Resonancia Magnética Cuantitativa.</t>
  </si>
  <si>
    <t>Sistema geofisico para exploración subsuperficial tridimensional mediante Radar de Penetracion Terrestre Multicanal de alta definicion.</t>
  </si>
  <si>
    <t>Fortalecimiento para el estudio interdisciplinario a través del análisis proteomico y cuantificación de metabolitos producidos por microorganismos de importancia en la industria alimentaria a través de la adquisición de un sistema UHPLC-MS/MS.</t>
  </si>
  <si>
    <t>Fortalecimiento de una Capacidad de Impresión 3D y Manufactura Aditiva en Materiales Funcionales y de Alto Rendimiento.</t>
  </si>
  <si>
    <t>Adquisición de un equipo de Resonancia Paramagnética Electrónica para el fortalecimiento de líneas de investigación en las Facultades de Física y Química y del Departamento de Nutrición de la Facultad de Medicina de la Pontificia Universidad Católica.</t>
  </si>
  <si>
    <t>Gabinete de irradiación para investigación en oncología radioterápica.</t>
  </si>
  <si>
    <t>Fortalecimiento de la investigación y desarrollo asociativa de nuevos materiales isotrópicos y anisotrópicos basados en condiciones mecánicas dinámicas de amplio espectro.</t>
  </si>
  <si>
    <t>Implementación de un sistema de Análisis cinemático para potenciar la investigación del Movimiento Humano, en alianza regional e internacional.</t>
  </si>
  <si>
    <t>Equipo de microscopia de fluorescencia confocal acoplado a pinzas ópticas para la manipulación y visualización simultánea de sistemas moleculares.</t>
  </si>
  <si>
    <t>Adquisición de un microscopio confocal espectral para el fomento e incremento de la productividad científica en el área de la Biologia Celular en la Región de Tarapacá.</t>
  </si>
  <si>
    <t>Fortalecimiento de la investigación multidisciplinaria en la macrozona Austral de Chile mediante la implementación y desarrollo de un Laboratorio de Microscopía Electrónica de Barrido y Microanálisis Elemental para la Región de Los Lagos.</t>
  </si>
  <si>
    <t>Implementación de un sistema de medición óptico para fortalecer la investigación interdisciplinaria en procesos acoplados físicos, químicos y biológicos.</t>
  </si>
  <si>
    <t>Adquisición de un sistema de biorreactor para el escalamiento de la producción de biomasa y compuestos de interés biotecnológico a partir de células animales en cultivo.</t>
  </si>
  <si>
    <t>Adquisición de Equipo de Penetración de Piezocono Sísmico (SCPTu) para la Investigación en Ingeniería Civil y Construcción en Universidades de la V Región.</t>
  </si>
  <si>
    <t>Fortalecimiento de la interdisciplinariedad en Mineralogía, Ingeniería y Ciencias Ambientales de la Universidad Católica de Temuco a través del uso de un Equipo Espectroscópico Dual LIBS-Raman.</t>
  </si>
  <si>
    <t>Clúster Supermicro para Cómputo Científico.</t>
  </si>
  <si>
    <t>Sistema de espectroscopia de fotoelectrones inducidos por radiación ultravioleta (UPS).</t>
  </si>
  <si>
    <t>Unidad  modular de extracción de fluidos súpercríticos y  subcríticos para compuestos bioactivos  naturales. Una herramienta versátil para el uso multidisciplinario en las ciencias fundamentales y aplicadas.</t>
  </si>
  <si>
    <t>Emulador de baterías para aplicaciones en electro-movilidad, energías renovables y micro redes.</t>
  </si>
  <si>
    <t>Sistema automatizado de videomicroscopía y cultivo dinámico _x000D_de células y organismos pequeños.</t>
  </si>
  <si>
    <t>Espectrometro de Masas por Plasma Acoplado Inductivamente integrado a Cromatógrafo Iónico (IC-ICP/MS), con impacto real en las regiones del sur de Chile.</t>
  </si>
  <si>
    <t>Implementación de una estación de caracterización espectroscópica para macromoléculas, zona centro-sur.</t>
  </si>
  <si>
    <t>Analizador de espectros ópticos complejos de alta resolución para mediciones de intensidad, fase y polarización de señales ópticas.</t>
  </si>
  <si>
    <t>Simulador gastrointestinal para el estudio de bioaccesibilidad de moleculas bioactivas.</t>
  </si>
  <si>
    <t>Mabel Urrutia Martínez</t>
  </si>
  <si>
    <t>Alejandro Rojas Fernandez</t>
  </si>
  <si>
    <t>Cristóbal Navarro Guerrero</t>
  </si>
  <si>
    <t>Juan Gómez Navedo</t>
  </si>
  <si>
    <t>Maria Ganga Muñoz</t>
  </si>
  <si>
    <t>Jorge Ramos Grez</t>
  </si>
  <si>
    <t>Roberto Rodríguez Suárez</t>
  </si>
  <si>
    <t>Beatriz Sánchez Nieto</t>
  </si>
  <si>
    <t>Renato Hunter Alarcon</t>
  </si>
  <si>
    <t xml:space="preserve">Héctor Castellucci </t>
  </si>
  <si>
    <t>Mauricio Baez Larach</t>
  </si>
  <si>
    <t>Ricardo Tejos Ulloa</t>
  </si>
  <si>
    <t>Carlos Aranda Borghero</t>
  </si>
  <si>
    <t>Wernher Brevis Vergara</t>
  </si>
  <si>
    <t>Ziomara Gerdtzen Hakim</t>
  </si>
  <si>
    <t>Gonzalo Suazo Fuentealba</t>
  </si>
  <si>
    <t>Haroldo Lledo Vasquez</t>
  </si>
  <si>
    <t>Diego Cortés Arriagada</t>
  </si>
  <si>
    <t>Víctor Fuenzalida Escobar</t>
  </si>
  <si>
    <t>Cristian Agurto Muñoz</t>
  </si>
  <si>
    <t>Samir Kouro Renaer</t>
  </si>
  <si>
    <t>Andrés Marcoleta Caldera</t>
  </si>
  <si>
    <t>Carlos Peña Farfal</t>
  </si>
  <si>
    <t>Maximiliano Figueroa Yévenes</t>
  </si>
  <si>
    <t>Marcelo Soto Hernández</t>
  </si>
  <si>
    <t>Karem Henríquez Aedo</t>
  </si>
  <si>
    <t xml:space="preserve">FACULTAD DE EDUCACION </t>
  </si>
  <si>
    <t xml:space="preserve">FACULTAD DE CIENCIAS BASICAS </t>
  </si>
  <si>
    <t xml:space="preserve">FACULTAD DE INGENIERIA,CIENCIA Y ADMINISTRACION </t>
  </si>
  <si>
    <t xml:space="preserve">FACULTAD DE MEDICINA </t>
  </si>
  <si>
    <t>UNIVERSIDAD ARTURO PRAT</t>
  </si>
  <si>
    <t xml:space="preserve">FACULTAD DE RECURSOS NATURALES RENOVABLES </t>
  </si>
  <si>
    <t>DEPARTAMENTO DE CIENCIAS BASICAS</t>
  </si>
  <si>
    <t>UNIVERSIDAD TECNOLOGICA METROPOLITANA</t>
  </si>
  <si>
    <t>PROGRAMA INSTITUCIONAL DE FOMENTO A LA I+D+I</t>
  </si>
  <si>
    <t>Fortalecimiento e Incremento de la calidad de la investigación tanto intra como interinstitucional en la Región de Valparaíso, en actividad física, desde la perspectiva de la evaluación y el análisis de la capacidad cardiorrespiratoria.</t>
  </si>
  <si>
    <t>Adquisición de un sistema UHPLC-HR-QTOF-MS para técnicas metabolómicas y proteómicas dirigido a investigaciones interdisciplinarias en caracterización de bioactivos y biomarcadores, con énfasis en el diagnóstico de enfermedades crónicas no transmisibles.</t>
  </si>
  <si>
    <t>Fortalecimiento de la actividad multidisciplinaria a través de la implementación de una unidad de experimentación de impactos del cambio climático para la adaptación de agricultura y recursos hídricos.</t>
  </si>
  <si>
    <t>Renovación de Microscopio Electrónico de Transmisión, para asegurar la continuación de la investigación ultraestructural en la Universidad y Región de Valparaíso.</t>
  </si>
  <si>
    <t>Sistema de Cómputo para Deep Learning basado en Cluster NVIDIA DGX-1.</t>
  </si>
  <si>
    <t>Adquisición de un sistema de control automatizado de biorreactores “Biostat B”, para realizar investigación orientada a la industria de alimentos nacional en la Universidad de Santiago de Chile.</t>
  </si>
  <si>
    <t>Sistema integrado para pruebas de pilas de combustible de membrana polimérica: Modelado, caracterización, y monitorización de sus principales variables para ensayar nuevos materiales, piezas diseñadas o la interacción con convertidores de potencia.</t>
  </si>
  <si>
    <t>Vehículo Aéreo no Tripulado implementado con sensores multiespectrales para el monitoreo de los recursos naturales en la Patagonia.</t>
  </si>
  <si>
    <t>Extensión de las capacidades del Canal de Ensayos Hidrodinámicos UACh mediante la implementación de un sistema de generación de oleaje irregular.</t>
  </si>
  <si>
    <t>Espectrómetro de Resonancia Magnética Nuclear de 500 MHz para potenciar investigaciones interdisciplinarias en química orgánica, caracterización de compuestos bioactivos y metabolómica en Chile y la Región del Maule.</t>
  </si>
  <si>
    <t>Robot para Construcción Impresa con Hormigones, Polímeros y Bio-materiales.</t>
  </si>
  <si>
    <t>Fortalecimiento de las capacidades analíticas para el desarrollo de biomateriales y biocombustibles en las regiones del  Bío-Bío y la Araucanía, a través de un Micropirolizador y ATD acoplados a un GC/MS.</t>
  </si>
  <si>
    <t>Fortalecimiento de una plataforma centralizada de equipamiento del Centro de Investigación de Nanotecnología y Materiales Avanzados UC a través de la adquisición de un XPS.</t>
  </si>
  <si>
    <t>Desarrollo de un core facility para el análisis de alimentos basado en la incorporación de fenómenos fisiológicos, como la digestión y la fermentación, con la tecnología TWINSHIME®.</t>
  </si>
  <si>
    <t>Implementación de un sistema de captura por microdisección láser para uso en experimentación y biomedicina.</t>
  </si>
  <si>
    <t>Sistema de Ultramicrotomía para Microscopia Electrónica de Transmisión, Barrido y Microanálisis para Ciencias Biólogicas, de Materiales, Sociales y Antropológicas.</t>
  </si>
  <si>
    <t>Lab-RAM: un laboratorio micro-Raman transdisciplinario para el estudio de fluidos, vidrios y materiales a micro-escala.</t>
  </si>
  <si>
    <t>Fortalecimiento del área de Microscopia Electrónica para la caracterización topográfica, tamaño y análisis elemental de nanomateriales enfocado  al desarrollo de la nanobiotecnología.</t>
  </si>
  <si>
    <t>SISTEMA REMOLCADO PARA EL MONITOREO OCEANOGRÁFICO DE ZONAS COSTERAS: BAHIAS, ESTUARIOS Y FIORDOS.</t>
  </si>
  <si>
    <t>ITC: Una Herramienta Versátil Para Medir Afinidad a Proteínas y otras Macromoléculas en Química Medicinal, Supramolecular, Fisicoquímica y Biología Molecular.</t>
  </si>
  <si>
    <t>Desde células hasta organismos parásitos: Adquisición de un microscopio electrónico de barrido para fortalecer la investigación en Ciencias Veterinarias.</t>
  </si>
  <si>
    <t>Fortalecimiento de la interdisciplinariedad en investigaciones de trazabilidad y especiación de elementos traza usando UHPLC-ICP- MS para el estudio de procesos químicos en Cc. de los Alimentos, Química Analítica y Ambiental, Cc.de la tierra y Minería.</t>
  </si>
  <si>
    <t>Fortalecimiento de las redes de cooperación interdisciplinaria en áreas de ingeniería y ciencias a través de la adquisición de un equipo de Spark Plasma Sintering (SPS).</t>
  </si>
  <si>
    <t>Modelamiento de canal de banda ancha para redes 802.11p.</t>
  </si>
  <si>
    <t>Adquisición de un secuenciador Sanger para la bioprospección de organismos de ambientes extremos de Chile.</t>
  </si>
  <si>
    <t>Centro de espectrometría de masas de alta resolución en omics y complejos intactos.</t>
  </si>
  <si>
    <t>Sistema de observación de fitoplancton in situ con transmisión de registros en tiempo real: herramienta cuantitativa para la detección temprana de floraciones algales nocivas (FAN) en fiordos Patagónicos.</t>
  </si>
  <si>
    <t>Microscopio confocal de última generación: alta resolución espacial y temporal.</t>
  </si>
  <si>
    <t>Adquisición de un biorreactor multiple de 3 y 7 L para la producción de biomasa y compuestos de interés biotecnológico.</t>
  </si>
  <si>
    <t>OCEANO: PLATAFORMA DE ALTO DESEMPEÑO COMPUTACIONAL PARA LA INVESTIGACIÓN Y SOSTENIBILIDAD DE LOS ECOSISTEMAS ACUATICOS Y SUS RECURSOS.</t>
  </si>
  <si>
    <t>Adquisición de un naoindentador para la caracterización del comportamiento nanomecánico de materiales.</t>
  </si>
  <si>
    <t>DEPARTAMENTO DE OBRAS CIVILES</t>
  </si>
  <si>
    <t>Código Proyecto</t>
  </si>
  <si>
    <t>Facultad / Unidad Académica POSTULADA</t>
  </si>
  <si>
    <t>Gerard Olivar Tost (*)</t>
  </si>
  <si>
    <t>EQM190002</t>
  </si>
  <si>
    <t>EQM190008</t>
  </si>
  <si>
    <t>EQM190013</t>
  </si>
  <si>
    <t>EQM190016</t>
  </si>
  <si>
    <t>EQM190023</t>
  </si>
  <si>
    <t>EQM190024</t>
  </si>
  <si>
    <t>EQM190025</t>
  </si>
  <si>
    <t>EQM190027</t>
  </si>
  <si>
    <t>EQM190029</t>
  </si>
  <si>
    <t>EQM190032</t>
  </si>
  <si>
    <t>EQM190036</t>
  </si>
  <si>
    <t>EQM190045</t>
  </si>
  <si>
    <t>EQM190057</t>
  </si>
  <si>
    <t>EQM190064</t>
  </si>
  <si>
    <t>EQM190066</t>
  </si>
  <si>
    <t>EQM190070</t>
  </si>
  <si>
    <t>EQM190087</t>
  </si>
  <si>
    <t>EQM190088</t>
  </si>
  <si>
    <t>EQM190104</t>
  </si>
  <si>
    <t>EQM190110</t>
  </si>
  <si>
    <t>EQM190120</t>
  </si>
  <si>
    <t>EQM190124</t>
  </si>
  <si>
    <t>EQM190130</t>
  </si>
  <si>
    <t>EQM190136</t>
  </si>
  <si>
    <t>EQM190142</t>
  </si>
  <si>
    <t>EQM190153</t>
  </si>
  <si>
    <t>EQM190177</t>
  </si>
  <si>
    <t>EQM190179</t>
  </si>
  <si>
    <t>FACULTAD DE QUÍMICA Y BIOLOGÍA</t>
  </si>
  <si>
    <t>ESCUELA DE MEDICINA</t>
  </si>
  <si>
    <t>UNIVERSIDAD MAYOR</t>
  </si>
  <si>
    <t>CENTRO DE BIOLOGIA INTEGRATIVA</t>
  </si>
  <si>
    <t>FACULTAD TECNOLÓGICA</t>
  </si>
  <si>
    <t>FACULTAD DE MEDICINA CLÍNICA ALEMANA</t>
  </si>
  <si>
    <t>FACULTAD DE CIENCIAS AGRARIAS</t>
  </si>
  <si>
    <t>FACULTAD DE PSICOLOGIA</t>
  </si>
  <si>
    <t>Maria Jose Escobar Silva</t>
  </si>
  <si>
    <t>Mauricio Rodríguez Guzmán</t>
  </si>
  <si>
    <t>Miguel Reyes Parada</t>
  </si>
  <si>
    <t>Lautaro Taborga Morales</t>
  </si>
  <si>
    <t>Rodrigo Espinoza González</t>
  </si>
  <si>
    <t>Rodrigo Hernández Pellicer</t>
  </si>
  <si>
    <t>Adrian Palacios Vargas</t>
  </si>
  <si>
    <t>Claudia Quezada Monrás</t>
  </si>
  <si>
    <t>Manuel Leiva Guzman</t>
  </si>
  <si>
    <t xml:space="preserve">Andreas Rosenkranz </t>
  </si>
  <si>
    <t>Rodrigo Seguel Albornoz</t>
  </si>
  <si>
    <t>Catherine Tessini Ortiz</t>
  </si>
  <si>
    <t>Daniel Garrido Cortes</t>
  </si>
  <si>
    <t>Leonardo Valdivia Alvarez</t>
  </si>
  <si>
    <t>Jose Delatorre Herrera</t>
  </si>
  <si>
    <t>Francisco Rodríguez Mercado</t>
  </si>
  <si>
    <t>Juan Calderon Giadrosic</t>
  </si>
  <si>
    <t>Hannetz Roschzttardtz Choucroun</t>
  </si>
  <si>
    <t>Carmen Imarai Bahamonde</t>
  </si>
  <si>
    <t xml:space="preserve">Loik Gence </t>
  </si>
  <si>
    <t>Carlos Alvarez Navarro</t>
  </si>
  <si>
    <t>Ramon Castillo Guevara</t>
  </si>
  <si>
    <t xml:space="preserve">Isadora Berlanga </t>
  </si>
  <si>
    <t>Rodrigo Segura del Río</t>
  </si>
  <si>
    <t>Adquisición de un sistema integrado para la caracterización nanomecánica de diversos tipos materiales.</t>
  </si>
  <si>
    <t>iCub: robot humanoide para estudios de inteligencia artificial</t>
  </si>
  <si>
    <t xml:space="preserve">Sistema autonomo de monitoreo ambiental de de fiordos y canales de la Región de Magallanes. </t>
  </si>
  <si>
    <t>Espectrómetro de Masas Diferencial Electroquímico  DEMS</t>
  </si>
  <si>
    <t>Equipamiento para la investigación en comunicaciones inalámbricas 5G</t>
  </si>
  <si>
    <t>Implementación de una unidad de análisis y fenotipificación para el fortalecimiento de la investigación colaborativa en la Universidad de Santiago de Chile</t>
  </si>
  <si>
    <t xml:space="preserve">Adquisición de un sistema avanzado de Cromatografía Liquida Preparativa (CLP) con columna CPC, asociado a detectores DAD y ELSD, dirigido a investigaciones multidisciplinarias para la purificación de compuestos de origen natural y sintético. </t>
  </si>
  <si>
    <t>Fortalecimiento del Laboratorio de Microscopía Electrónica de Transmisión de la Universidad de Chile mediante la adquisición de un nuevo detector EDX para estudios avanzados a escala nanométrica y compuestos nanoestructurados.</t>
  </si>
  <si>
    <t>Medición de campos de velocidad a través de Anemometría Laser Doppler (LDA) en flujos Vorticiales, Jets Térmicos, Combustión de Bio-Combustibles y Mecanismos de Locomoción Hidrodinámicos.</t>
  </si>
  <si>
    <t>Fortalecimiento del área de la Neurociencia Interdisciplinaria: Adquisición de un equipo de electrofisiología multi (4225) electrodo de ultima generación para el estudio de circuitos (redes) de neuronas.</t>
  </si>
  <si>
    <t>Actualización de la unidad de aislamiento y caracterización de subpoblaciones celulares para el estudio de patologías humanas y de animales</t>
  </si>
  <si>
    <t>FORTALECIMIENTO DE CAPACIDADES PARA LA CARACTERIZACION DE  MULTI-METALES EN AEROSOLES ATMOSFERICOS EN TIEMPO REAL: RED DE INVESTIGACION INTERDISCIPLINARIA POR UN AIRE LIMPIO.</t>
  </si>
  <si>
    <t>Multi-functional tribometer</t>
  </si>
  <si>
    <t>Implementación de un sistema móvil ultra sensible para la cuantificación en tiempo real de compuestos orgánicos volátiles con aplicación multidisciplinar en el territorio nacional</t>
  </si>
  <si>
    <t>Fortalecimiento en la Investigación en el área de Química Analítica, mediante la adquisición de un sistema de cromatografía líquida acoplado a un detector de masas de triple cuadrupolo "LC/MS/MS”</t>
  </si>
  <si>
    <t>Implementación de un Lector Multimodal para Investigación en Bioingeniería</t>
  </si>
  <si>
    <t>Microscopio Fluorescente Lightsheet Z1: una plataforma amigable y versátil para el estudio de propiedades emergentes en células, tejidos y especímenes completos con amplio rango de tamaños</t>
  </si>
  <si>
    <t>Reposición y actualización del equipo IRGA 6800 para reestablecer/recuperar la línea de investigación en la productividad vegetal en condiciones de aridez  y en el contexto del cambio climático</t>
  </si>
  <si>
    <t>Fortalecimiento de las redes de cooperación multidisciplinaria, nacional e internacional, mediante la incorporación de un sistema de extrusión de baja escala para el desarrollo de materiales plásticos eco-amigables</t>
  </si>
  <si>
    <t>Equipamiento para análisis masivo de expresión génica global aplicado a problemas de biomedicina</t>
  </si>
  <si>
    <t>Cámara de Crecimiento de plantas para realizar estudios sobre cambio climático</t>
  </si>
  <si>
    <t>Fenotipado aéreo de alto rendimiento para programas de mejoramiento genético en ambientes adversos: incrementando la capacidad predictiva de los modelos ecofisiológicos desarrollados con mediciones terrestres.</t>
  </si>
  <si>
    <t>Instalación de un equipo de Cell Sorting en la Unidad de Citometría del Centro de Biotecnología acuícola de la Universidad de Santiago de Chile</t>
  </si>
  <si>
    <t>Implementación de un Sistema de Grabado iónico Reactivo para el Desarrollo de Capacidades Tecnológicas en Micro- y Nano-fabricación</t>
  </si>
  <si>
    <t>Fortalecimiento de la investigación en proteómica a nivel local, regional y nacional mediante la adquisición de un espectrómetro de masas de alta resolución.</t>
  </si>
  <si>
    <t>Instalación de un dispositivo integrado NOLDUS de observación y análisis de la interacción social e instrumental en problemas socio-cognitivos, de salud mental y educativos en el Centro de Investigación de Ciencias Cognitivas de la Universidad de Talca</t>
  </si>
  <si>
    <t xml:space="preserve">ADQUISICIÓN DE UN SISTEMA DE BARRIDO POR SONDA  para CARACTERIZACIONES MECÁNICAS Y ELÉCTRICAS A LA NANOESCALA  </t>
  </si>
  <si>
    <t>Microscopio Electrónico de Barrido de Alta Resolución para el fortalecimiento de la Nanotecnología, Ciencia de Materiales y Ciencias Biológicas en la Universidad de Valparaíso</t>
  </si>
  <si>
    <t>Ricardo Giesecke Astorga</t>
  </si>
  <si>
    <t>Ricardo Salazar González</t>
  </si>
  <si>
    <t>Maria Jesus Aguirre (*)</t>
  </si>
  <si>
    <t>J. Daniel Carpio Paniagua</t>
  </si>
  <si>
    <t>EQM200182</t>
  </si>
  <si>
    <t>EQM200016</t>
  </si>
  <si>
    <t>EQM200205</t>
  </si>
  <si>
    <t>EQM200039</t>
  </si>
  <si>
    <t>EQM200049</t>
  </si>
  <si>
    <t>EQM200056</t>
  </si>
  <si>
    <t>EQM200058</t>
  </si>
  <si>
    <t>EQM200098</t>
  </si>
  <si>
    <t>EQM200085</t>
  </si>
  <si>
    <t>EQM200088</t>
  </si>
  <si>
    <t>EQM200122</t>
  </si>
  <si>
    <t>EQM200125</t>
  </si>
  <si>
    <t>EQM200138</t>
  </si>
  <si>
    <t>EQM200183</t>
  </si>
  <si>
    <t>EQM200198</t>
  </si>
  <si>
    <t>EQM200202</t>
  </si>
  <si>
    <t>EQM200216</t>
  </si>
  <si>
    <t>EQM200228</t>
  </si>
  <si>
    <t>EQM200234</t>
  </si>
  <si>
    <t>EQM200239</t>
  </si>
  <si>
    <t>EQM200241</t>
  </si>
  <si>
    <t>EQM200259</t>
  </si>
  <si>
    <t>EQM200266</t>
  </si>
  <si>
    <t/>
  </si>
  <si>
    <t>Felipe Aguilar Sandoval</t>
  </si>
  <si>
    <t>CENTRO PARA EL DESARROLLO DE LA NANOCIENCIA Y NANOTECNOLOGÍA</t>
  </si>
  <si>
    <t>Aldo Escudey Castro</t>
  </si>
  <si>
    <t>INSTITUTO DE INVESTIGACIONES AGROPECUARIAS</t>
  </si>
  <si>
    <t>CENTRO REGIONAL QUILAMAPU</t>
  </si>
  <si>
    <t>Jean Castro Figueroa</t>
  </si>
  <si>
    <t>Eduardo Fuentes Quinteros</t>
  </si>
  <si>
    <t>Felipe Aguilera Muñoz</t>
  </si>
  <si>
    <t>Julio Alarcón Enos</t>
  </si>
  <si>
    <t>DEPARTAMENTO DE FISICA</t>
  </si>
  <si>
    <t>Carolina Parra Gonzalez</t>
  </si>
  <si>
    <t>UNIVERSIDAD DE MAGALLANES</t>
  </si>
  <si>
    <t>Karla Martínez Cruz</t>
  </si>
  <si>
    <t>UNIVERSIDAD CATÓLICA DEL MAULE</t>
  </si>
  <si>
    <t>CENTRO DE INVESTIGACION DE ESTUDIOS AVANZADOS DEL MAULE</t>
  </si>
  <si>
    <t>Alex Echeverría Vega</t>
  </si>
  <si>
    <t>Luis Rojas Araya</t>
  </si>
  <si>
    <t>Claudio Jimenez Aguila</t>
  </si>
  <si>
    <t>DEPARTAMENTO DE ELECTRICIDAD</t>
  </si>
  <si>
    <t>Patricio Valdivia Lefort</t>
  </si>
  <si>
    <t>INSTITUTO DE ECOLOGÍA Y BIODIVERSIDAD</t>
  </si>
  <si>
    <t>Francisco Aguirre González</t>
  </si>
  <si>
    <t>Jorge Babul Cattan</t>
  </si>
  <si>
    <t>UNIVERSIDAD CENTRAL DE CHILE</t>
  </si>
  <si>
    <t>Paulina Troncoso Iribarren</t>
  </si>
  <si>
    <t>CENTRO DE EXCELENCIA EN CIENCIAS MORFOLOGICAS Y QUIRURGICAS - CEMYQ</t>
  </si>
  <si>
    <t xml:space="preserve">Nicolas Ottone </t>
  </si>
  <si>
    <t>Matias Diaz Diaz</t>
  </si>
  <si>
    <t>Ricardo Cabeza Pérez</t>
  </si>
  <si>
    <t>Luis Espinoza Catalán</t>
  </si>
  <si>
    <t>Fabiola Sánchez Vásquez</t>
  </si>
  <si>
    <t>Eduardo Soto Bustamante</t>
  </si>
  <si>
    <t>ELPI® + ELECTRICAL LOW PRESSURE IMPACTOR UNA PLATAFORMA CIENTÍFICO TECNOLÓGICA PARA EL ESTUDIO DE MATERIAL NANOPARTICULADO ATMOSFERICO</t>
  </si>
  <si>
    <t>Secuenciación directa de moléculas largas de ADN y ARN mediante GridION</t>
  </si>
  <si>
    <t>UNIDAD MULTIDISCIPLINARIA DE CITOMETRÍA DE FLUJO PARA EL ANÁLISIS DE PARTÍCULAS Y POBLACIONES CELULARES INVOLUCRADAS EN ENFERMEDADES CRÓNICAS DEL ENVEJECIMIENTO</t>
  </si>
  <si>
    <t>Implementación de una plataforma de secuenciación en tiempo real y procesamiento de datos ómicos para fortalecer la investigación científica e innovación en ciencias en la zona sur del país</t>
  </si>
  <si>
    <t>Mejora del Sistema de Almacenamiento del NLHPC</t>
  </si>
  <si>
    <t>Fortalecimiento de la Investigación de Interacciones biomoleculares en la UBB a través de la adquisición de un Equipo de Termofóresis a Microescala Label-free (MST-LF)</t>
  </si>
  <si>
    <t>Generación de polo interdisciplinario de cooperación teórico-experimental a través de la adquisición de un equipo de microscopía de barrido túnel de bajas temperaturas (LT-STM/STS)</t>
  </si>
  <si>
    <t>Adquisición de un analizador de carbono y nitrógeno en muestras líquidas y sólidas para estimar contenido, acumulación y pérdida de carbono en turberas, bosques y cuerpos de agua de la Patagonia</t>
  </si>
  <si>
    <t>Implementación de una unidad de microscopía confocal espectral para fortalecer la investigación en ciencias básicas, biotecnología y biomedicina en la región del Maule</t>
  </si>
  <si>
    <t>Investigación científica especializada en la determinación y especiación de metales y metaloides en diversas matrices, mediante un sistema de especiación acoplado a un espectrómetro de masas (ICP-MS) para fortalecer la investigación colaborativa en la UCN</t>
  </si>
  <si>
    <t>Adquisición de un Equipo de Difracción de Rayos X de Monocristal para fortalecer la investigación interdisciplinaria en Ciencias Químicas de la zona sur de Chile</t>
  </si>
  <si>
    <t>Microscopia de fuerzas atómicas en la Patagonia, un enfoque multidisciplinario</t>
  </si>
  <si>
    <t>Estación de medición y monitorio Fotovoltaico indoor - Simulador Solar</t>
  </si>
  <si>
    <t>Red de monitoreo de carbono, metano y otros gases de efecto invernadero en los bosques y turberas más australes del mundo</t>
  </si>
  <si>
    <t>Microscopía multi-fotón con súper resolución temporal y sensibilidad de molécula individual para fomentar la colaboración multidisciplinaria</t>
  </si>
  <si>
    <t>Establecimiento de una plataforma de preservación microbiana y vegetal, para el resguardo de la variabilidad genética de colecciones de germoplasmas estratégicas para Chile</t>
  </si>
  <si>
    <t>GUINA: Graphic-power Unit Integrated Numerical Analyzer.</t>
  </si>
  <si>
    <t>Adquisición de un TissueFAXS i PLUS para potenciar la investigación biomédica interdisciplinaria en la Universidad de La Frontera y la Región de La Araucanía</t>
  </si>
  <si>
    <t>Emulador Configurable de Convertidores Modulares Multinivel para la Integración de Energías Renovables a Sistemas Eléctricos de Potencia</t>
  </si>
  <si>
    <t>Ionómica de cultivos: Uso de la micro fluorescencia de rayos X (u-XRF) para la caracterización y mapeo en tiempo real de los nutrientes</t>
  </si>
  <si>
    <t>Actualización de componentes electrónicos y software de procesamiento para espectrómetro de Resonancia Magnética Nuclear. Fortalecimiento de la investigación en áreas de la química y ciencias afines.</t>
  </si>
  <si>
    <t>Microscopio Intravital de Dos Fotones para la Visualización Dinámica de Procesos Celulares en Animales Vivos y Cultvos Organotípicos.</t>
  </si>
  <si>
    <t>Análisis de rayos X a bajo ángulo (SAXS) para investigaciones de punta en la ciencia de noveles materiales; biomedicina y nanotecnología de proyección internacional</t>
  </si>
  <si>
    <t>Bibiana Jara Vergara</t>
  </si>
  <si>
    <t>Antonio Sánchez Squella</t>
  </si>
  <si>
    <t>Angelo Giovanni Oñate Soto (*)</t>
  </si>
  <si>
    <t>Roberto Rodríguez (*)</t>
  </si>
  <si>
    <t>DEPARTAMENTO DE CIENCIAS NATURALES Y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</si>
</sst>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sz val="9"/>
      <color indexed="8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 style="thin">
        <color theme="3" tint="0.39994506668294322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pivotButton="1" applyFont="1" applyBorder="1" applyAlignment="1">
      <alignment horizontal="center" vertical="center"/>
    </xf>
    <xf numFmtId="0" fontId="2" fillId="0" borderId="6" xfId="0" pivotButton="1" applyFont="1" applyBorder="1" applyAlignment="1">
      <alignment horizontal="center" vertical="center" wrapText="1"/>
    </xf>
    <xf numFmtId="0" fontId="2" fillId="0" borderId="8" xfId="0" pivotButton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pivotButton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99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wrapText="1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general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alignment horizontal="general" indent="0" readingOrder="0"/>
    </dxf>
    <dxf>
      <alignment horizontal="general" readingOrder="0"/>
    </dxf>
    <dxf>
      <alignment horizontal="general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horizontal style="thin">
          <color theme="3" tint="0.39994506668294322"/>
        </horizontal>
      </border>
    </dxf>
    <dxf>
      <alignment horizontal="center" indent="0" readingOrder="0"/>
    </dxf>
    <dxf>
      <alignment horizontal="left" relativeIndent="1" readingOrder="0"/>
    </dxf>
    <dxf>
      <alignment horizontal="left" relativeIndent="1" readingOrder="0"/>
    </dxf>
    <dxf>
      <alignment horizontal="center" readingOrder="0"/>
    </dxf>
    <dxf>
      <alignment horizontal="general" indent="0" readingOrder="0"/>
    </dxf>
    <dxf>
      <alignment horizontal="general" indent="0" readingOrder="0"/>
    </dxf>
    <dxf>
      <alignment horizontal="center" readingOrder="0"/>
    </dxf>
    <dxf>
      <alignment wrapText="1" readingOrder="0"/>
    </dxf>
    <dxf>
      <alignment horizontal="center" indent="0" readingOrder="0"/>
    </dxf>
    <dxf>
      <alignment horizontal="left" relativeIndent="1" readingOrder="0"/>
    </dxf>
    <dxf>
      <alignment horizontal="general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alignment horizontal="center" readingOrder="0"/>
    </dxf>
    <dxf>
      <alignment horizontal="general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2" defaultPivotStyle="PivotStyleLight16"/>
  <colors>
    <mruColors>
      <color rgb="FFC6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1.%20CONCURSOS\Estado%20ACTUALIZADO%20de%20Proyectos%20FONDEQUIP.xlsx" TargetMode="External"/><Relationship Id="rId1" Type="http://schemas.openxmlformats.org/officeDocument/2006/relationships/externalLinkPath" Target="/1.%20CONCURSOS/Estado%20ACTUALIZADO%20de%20Proyectos%20FONDEQU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Equip. Mayor"/>
      <sheetName val="2021 (CCSS)"/>
      <sheetName val="EXPEDICIONES CIENTIFICAS"/>
      <sheetName val="Proyectos Vigentes"/>
      <sheetName val="Resumen"/>
      <sheetName val="Resumen Prórrogas"/>
      <sheetName val="Estados"/>
      <sheetName val="Hoja2"/>
      <sheetName val="Detalle Rend. x mes"/>
      <sheetName val="Hoja4"/>
      <sheetName val="Hoja1"/>
      <sheetName val="TEDs pendiente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Código</v>
          </cell>
          <cell r="B3" t="str">
            <v>Título del Proyecto</v>
          </cell>
          <cell r="C3" t="str">
            <v>Coordinador(a) Responsable</v>
          </cell>
          <cell r="D3" t="str">
            <v>Institución</v>
          </cell>
          <cell r="E3" t="str">
            <v>Facultad</v>
          </cell>
        </row>
        <row r="4">
          <cell r="A4" t="str">
            <v>EQM170012</v>
          </cell>
          <cell r="B4" t="str">
            <v>Fortalecimiento e Incremento de la calidad de la investigación tanto intra como interinstitucional en la Región de Valparaíso, en actividad física, desde la perspectiva de la evaluación y el análisis de la capacidad cardiorrespiratoria.</v>
          </cell>
          <cell r="C4" t="str">
            <v>Enrique Arriaza Ardiles</v>
          </cell>
          <cell r="D4" t="str">
            <v>UNIVERSIDAD DE PLAYA ANCHA DE CIENCIAS DE LA EDUCACION</v>
          </cell>
          <cell r="E4" t="str">
            <v>FACULTAD DE EDUCACION FISICA</v>
          </cell>
        </row>
        <row r="5">
          <cell r="A5" t="str">
            <v>EQM170023</v>
          </cell>
          <cell r="B5" t="str">
            <v>Adquisición de un sistema UHPLC-HR-QTOF-MS para técnicas metabolómicas y proteómicas dirigido a investigaciones interdisciplinarias en caracterización de bioactivos y biomarcadores, con énfasis en el diagnóstico de enfermedades crónicas no transmisibles.</v>
          </cell>
          <cell r="C5" t="str">
            <v xml:space="preserve">Claudia Mardones </v>
          </cell>
          <cell r="D5" t="str">
            <v>UNIVERSIDAD DE CONCEPCION</v>
          </cell>
          <cell r="E5" t="str">
            <v>FACULTAD DE FARMACIA</v>
          </cell>
        </row>
        <row r="6">
          <cell r="A6" t="str">
            <v>EQM170024</v>
          </cell>
          <cell r="B6" t="str">
            <v>Fortalecimiento de la actividad multidisciplinaria a través de la implementación de una unidad de experimentación de impactos del cambio climático para la adaptación de agricultura y recursos hídricos.</v>
          </cell>
          <cell r="C6" t="str">
            <v xml:space="preserve">Francisco Meza </v>
          </cell>
          <cell r="D6" t="str">
            <v>PONTIFICIA UNIVERSIDAD CATOLICA DE CHILE</v>
          </cell>
          <cell r="E6" t="str">
            <v>FACULTAD DE AGRONOMIA E INGENIERIA FORESTAL</v>
          </cell>
        </row>
        <row r="7">
          <cell r="A7" t="str">
            <v>EQM170027</v>
          </cell>
          <cell r="B7" t="str">
            <v>Renovación de Microscopio Electrónico de Transmisión, para asegurar la continuación de la investigación ultraestructural en la Universidad y Región de Valparaíso.</v>
          </cell>
          <cell r="C7" t="str">
            <v xml:space="preserve">Oliver Schmachtenberg </v>
          </cell>
          <cell r="D7" t="str">
            <v>UNIVERSIDAD DE VALPARAISO</v>
          </cell>
          <cell r="E7" t="str">
            <v>FACULTAD DE CIENCIAS</v>
          </cell>
        </row>
        <row r="8">
          <cell r="A8" t="str">
            <v>EQM170041</v>
          </cell>
          <cell r="B8" t="str">
            <v>Sistema de Cómputo para Deep Learning basado en Cluster NVIDIA DGX-1.</v>
          </cell>
          <cell r="C8" t="str">
            <v>Javier Ruiz del Solar San Martín</v>
          </cell>
          <cell r="D8" t="str">
            <v>UNIVERSIDAD DE CHILE</v>
          </cell>
          <cell r="E8" t="str">
            <v>FACULTAD DE CIENCIAS FISICAS Y MATEMATICAS</v>
          </cell>
        </row>
        <row r="9">
          <cell r="A9" t="str">
            <v>EQM170052</v>
          </cell>
          <cell r="B9" t="str">
            <v>Adquisición de un sistema de control automatizado de biorreactores “Biostat B”, para realizar investigación orientada a la industria de alimentos nacional en la Universidad de Santiago de Chile.</v>
          </cell>
          <cell r="C9" t="str">
            <v>Francisco Salinas Sanhueza</v>
          </cell>
          <cell r="D9" t="str">
            <v>UNIVERSIDAD DE SANTIAGO DE CHILE</v>
          </cell>
          <cell r="E9" t="str">
            <v>CENTRO DE ESTUDIOS DE CIENCIA Y TECNOLOGIA DE ALIMENTOS</v>
          </cell>
        </row>
        <row r="10">
          <cell r="A10" t="str">
            <v>EQM170054</v>
          </cell>
          <cell r="B10" t="str">
            <v>Sistema integrado para pruebas de pilas de combustible de membrana polimérica: Modelado, caracterización, y monitorización de sus principales variables para ensayar nuevos materiales, piezas diseñadas o la interacción con convertidores de potencia.</v>
          </cell>
          <cell r="C10" t="str">
            <v>Carlos  Restrepo Patiño</v>
          </cell>
          <cell r="D10" t="str">
            <v>UNIVERSIDAD DE TALCA</v>
          </cell>
          <cell r="E10" t="str">
            <v>DIRECCION DE INVESTIGACION</v>
          </cell>
        </row>
        <row r="11">
          <cell r="A11" t="str">
            <v>EQM170060</v>
          </cell>
          <cell r="B11" t="str">
            <v>Vehículo Aéreo no Tripulado implementado con sensores multiespectrales para el monitoreo de los recursos naturales en la Patagonia.</v>
          </cell>
          <cell r="D11" t="str">
            <v>UNIVERSIDAD DE AYSEN</v>
          </cell>
        </row>
        <row r="12">
          <cell r="A12" t="str">
            <v>EQM170065</v>
          </cell>
          <cell r="B12" t="str">
            <v>Extensión de las capacidades del Canal de Ensayos Hidrodinámicos UACh mediante la implementación de un sistema de generación de oleaje irregular.</v>
          </cell>
          <cell r="C12" t="str">
            <v>Cristian Cifuentes Salazar</v>
          </cell>
          <cell r="D12" t="str">
            <v>UNIVERSIDAD AUSTRAL DE CHILE</v>
          </cell>
          <cell r="E12" t="str">
            <v>FACULTAD DE CIENCIAS DE LA INGENIERIA</v>
          </cell>
        </row>
        <row r="13">
          <cell r="A13" t="str">
            <v>EQM170074</v>
          </cell>
          <cell r="B13" t="str">
            <v>Espectrómetro de Resonancia Magnética Nuclear de 500 MHz para potenciar investigaciones interdisciplinarias en química orgánica, caracterización de compuestos bioactivos y metabolómica en Chile y la Región del Maule.</v>
          </cell>
          <cell r="C13" t="str">
            <v>Guillermo Schmeda Hirschmann</v>
          </cell>
          <cell r="D13" t="str">
            <v>UNIVERSIDAD DE TALCA</v>
          </cell>
          <cell r="E13" t="str">
            <v>INSTITUTO DE QUIMICA DE RECURSOS NATURALES</v>
          </cell>
        </row>
        <row r="14">
          <cell r="A14" t="str">
            <v>EQM170075</v>
          </cell>
          <cell r="B14" t="str">
            <v>Robot para Construcción Impresa con Hormigones, Polímeros y Bio-materiales.</v>
          </cell>
          <cell r="C14" t="str">
            <v>Rodrigo Garcia Alvarado</v>
          </cell>
          <cell r="D14" t="str">
            <v>UNIVERSIDAD DEL BIO-BIO</v>
          </cell>
          <cell r="E14" t="str">
            <v>DITTES</v>
          </cell>
        </row>
        <row r="15">
          <cell r="A15" t="str">
            <v>EQM170077</v>
          </cell>
          <cell r="B15" t="str">
            <v>Fortalecimiento de las capacidades analíticas para el desarrollo de biomateriales y biocombustibles en las regiones del  Bío-Bío y la Araucanía, a través de un Micropirolizador y ATD acoplados a un GC/MS.</v>
          </cell>
          <cell r="C15" t="str">
            <v xml:space="preserve">Serguei Alejandro Martín </v>
          </cell>
          <cell r="D15" t="str">
            <v>UNIVERSIDAD DEL BIO-BIO</v>
          </cell>
          <cell r="E15" t="str">
            <v>FACULTAD DE INGENIERIA</v>
          </cell>
        </row>
        <row r="16">
          <cell r="A16" t="str">
            <v>EQM170087</v>
          </cell>
          <cell r="B16" t="str">
            <v>Fortalecimiento de una plataforma centralizada de equipamiento del Centro de Investigación de Nanotecnología y Materiales Avanzados UC a través de la adquisición de un XPS.</v>
          </cell>
          <cell r="C16" t="str">
            <v>SAMUEL HEVIA ZAMORA</v>
          </cell>
          <cell r="D16" t="str">
            <v>PONTIFICIA UNIVERSIDAD CATOLICA DE CHILE</v>
          </cell>
          <cell r="E16" t="str">
            <v>FACULTAD DE FISICA</v>
          </cell>
        </row>
        <row r="17">
          <cell r="A17" t="str">
            <v>EQM170092</v>
          </cell>
          <cell r="B17" t="str">
            <v>Desarrollo de un core facility para el análisis de alimentos basado en la incorporación de fenómenos fisiológicos, como la digestión y la fermentación, con la tecnología TWINSHIME®.</v>
          </cell>
          <cell r="C17" t="str">
            <v>Omar Porras Espinoza</v>
          </cell>
          <cell r="D17" t="str">
            <v>UNIVERSIDAD DE CHILE</v>
          </cell>
          <cell r="E17" t="str">
            <v>INSTITUTO DE NUTRICION Y TECNOLOGIA DE LOS ALIMENTOS</v>
          </cell>
        </row>
        <row r="18">
          <cell r="A18" t="str">
            <v>EQM170098</v>
          </cell>
          <cell r="B18" t="str">
            <v>Implementación de un sistema de captura por microdisección láser para uso en experimentación y biomedicina.</v>
          </cell>
          <cell r="C18" t="str">
            <v>Maria González Burgos</v>
          </cell>
          <cell r="D18" t="str">
            <v>UNIVERSIDAD DE CHILE</v>
          </cell>
          <cell r="E18" t="str">
            <v>FACULTAD DE MEDICINA</v>
          </cell>
        </row>
        <row r="19">
          <cell r="A19" t="str">
            <v>EQM170101</v>
          </cell>
          <cell r="B19" t="str">
            <v>Sistema de Ultramicrotomía para Microscopia Electrónica de Transmisión, Barrido y Microanálisis para Ciencias Biólogicas, de Materiales, Sociales y Antropológicas.</v>
          </cell>
          <cell r="C19" t="str">
            <v>J. Daniel Carpio Paniagua</v>
          </cell>
          <cell r="D19" t="str">
            <v>UNIVERSIDAD AUSTRAL DE CHILE</v>
          </cell>
          <cell r="E19" t="str">
            <v>VICERRECTORIA ACADEMICA</v>
          </cell>
        </row>
        <row r="20">
          <cell r="A20" t="str">
            <v>EQM170103</v>
          </cell>
          <cell r="B20" t="str">
            <v>Lab-RAM: un laboratorio micro-Raman transdisciplinario para el estudio de fluidos, vidrios y materiales a micro-escala.</v>
          </cell>
          <cell r="C20" t="str">
            <v xml:space="preserve">Daniel Moncada (*) </v>
          </cell>
          <cell r="D20" t="str">
            <v>UNIVERSIDAD DE CHILE</v>
          </cell>
          <cell r="E20" t="str">
            <v>FACULTAD DE CIENCIAS FISICAS Y MATEMATICAS</v>
          </cell>
        </row>
        <row r="21">
          <cell r="A21" t="str">
            <v>EQM170111</v>
          </cell>
          <cell r="B21" t="str">
            <v>Fortalecimiento del área de Microscopia Electrónica para la caracterización topográfica, tamaño y análisis elemental de nanomateriales enfocado  al desarrollo de la nanobiotecnología.</v>
          </cell>
          <cell r="C21" t="str">
            <v xml:space="preserve">Marcelo kogan </v>
          </cell>
          <cell r="D21" t="str">
            <v>UNIVERSIDAD DE CHILE</v>
          </cell>
          <cell r="E21" t="str">
            <v>FACULTAD DE CIENCIAS QUIMICAS Y FARMACEUTICA</v>
          </cell>
        </row>
        <row r="22">
          <cell r="A22" t="str">
            <v>EQM170115</v>
          </cell>
          <cell r="B22" t="str">
            <v>SISTEMA REMOLCADO PARA EL MONITOREO OCEANOGRÁFICO DE ZONAS COSTERAS: BAHIAS, ESTUARIOS Y FIORDOS.</v>
          </cell>
          <cell r="C22" t="str">
            <v>Manuel Castillo  Silva</v>
          </cell>
          <cell r="D22" t="str">
            <v>UNIVERSIDAD DE VALPARAISO</v>
          </cell>
          <cell r="E22" t="str">
            <v>FACULTAD DE CIENCIAS DEL MAR Y RECURSOS NATURALES</v>
          </cell>
        </row>
        <row r="23">
          <cell r="A23" t="str">
            <v>EQM170120</v>
          </cell>
          <cell r="B23" t="str">
            <v>ITC: Una Herramienta Versátil Para Medir Afinidad a Proteínas y otras Macromoléculas en Química Medicinal, Supramolecular, Fisicoquímica y Biología Molecular.</v>
          </cell>
          <cell r="C23" t="str">
            <v>Denis Fuentealba Patiño</v>
          </cell>
          <cell r="D23" t="str">
            <v>PONTIFICIA UNIVERSIDAD CATOLICA DE CHILE</v>
          </cell>
          <cell r="E23" t="str">
            <v>FACULTAD DE QUIMICA</v>
          </cell>
        </row>
        <row r="24">
          <cell r="A24" t="str">
            <v>EQM170124</v>
          </cell>
          <cell r="B24" t="str">
            <v>Desde células hasta organismos parásitos: Adquisición de un microscopio electrónico de barrido para fortalecer la investigación en Ciencias Veterinarias.</v>
          </cell>
          <cell r="C24" t="str">
            <v>Sebastian Muñoz Leal (*)</v>
          </cell>
          <cell r="D24" t="str">
            <v>UNIVERSIDAD DE CONCEPCION</v>
          </cell>
          <cell r="E24" t="str">
            <v>FACULTAD DE CIENCIAS VETERINARIAS</v>
          </cell>
        </row>
        <row r="25">
          <cell r="A25" t="str">
            <v>EQM170141</v>
          </cell>
          <cell r="B25" t="str">
            <v>Fortalecimiento de la interdisciplinariedad en investigaciones de trazabilidad y especiación de elementos traza usando UHPLC-ICP- MS para el estudio de procesos químicos en Cc. de los Alimentos, Química Analítica y Ambiental, Cc.de la tierra y Minería.</v>
          </cell>
          <cell r="C25" t="str">
            <v>Pablo Richter Duk</v>
          </cell>
          <cell r="D25" t="str">
            <v>UNIVERSIDAD DE CHILE</v>
          </cell>
          <cell r="E25" t="str">
            <v>FACULTAD DE CIENCIAS QUIMICAS Y FARMACEUTICA</v>
          </cell>
        </row>
        <row r="26">
          <cell r="A26" t="str">
            <v>EQM170156</v>
          </cell>
          <cell r="B26" t="str">
            <v>Fortalecimiento de las redes de cooperación interdisciplinaria en áreas de ingeniería y ciencias a través de la adquisición de un equipo de Spark Plasma Sintering (SPS).</v>
          </cell>
          <cell r="C26" t="str">
            <v>Sheila Lascano Farak</v>
          </cell>
          <cell r="D26" t="str">
            <v>UNIVERSIDAD TECNICA FEDERICO SANTA MARIA</v>
          </cell>
          <cell r="E26" t="str">
            <v>DEPARTAMENTO DE MECANICA</v>
          </cell>
        </row>
        <row r="27">
          <cell r="A27" t="str">
            <v>EQM170161</v>
          </cell>
          <cell r="B27" t="str">
            <v>Modelamiento de canal de banda ancha para redes 802.11p.</v>
          </cell>
          <cell r="C27" t="str">
            <v>Juan Agüero Vásquez</v>
          </cell>
          <cell r="D27" t="str">
            <v>UNIVERSIDAD TECNICA FEDERICO SANTA MARIA</v>
          </cell>
          <cell r="E27" t="str">
            <v>DEPARTAMENTO DE ELECTRONICA</v>
          </cell>
        </row>
        <row r="28">
          <cell r="A28" t="str">
            <v>EQM170171</v>
          </cell>
          <cell r="B28" t="str">
            <v>Adquisición de un secuenciador Sanger para la bioprospección de organismos de ambientes extremos de Chile.</v>
          </cell>
          <cell r="C28" t="str">
            <v>Milko Jorquera Tapia</v>
          </cell>
          <cell r="D28" t="str">
            <v>UNIVERSIDAD DE LA FRONTERA</v>
          </cell>
          <cell r="E28" t="str">
            <v>NUCLEO DE DESARROLLO CIENTIFICO Y TECNOLOGICO</v>
          </cell>
        </row>
        <row r="29">
          <cell r="A29" t="str">
            <v>EQM170172</v>
          </cell>
          <cell r="B29" t="str">
            <v>Centro de espectrometría de masas de alta resolución en omics y complejos intactos.</v>
          </cell>
          <cell r="C29" t="str">
            <v>Nelson Barrera Rojas</v>
          </cell>
          <cell r="D29" t="str">
            <v>PONTIFICIA UNIVERSIDAD CATOLICA DE CHILE</v>
          </cell>
          <cell r="E29" t="str">
            <v>FACULTAD DE CIENCIAS BIOLOGICAS</v>
          </cell>
        </row>
        <row r="30">
          <cell r="A30" t="str">
            <v>EQM170178</v>
          </cell>
          <cell r="B30" t="str">
            <v>Sistema de observación de fitoplancton in situ con transmisión de registros en tiempo real: herramienta cuantitativa para la detección temprana de floraciones algales nocivas (FAN) en fiordos Patagónicos.</v>
          </cell>
          <cell r="C30" t="str">
            <v>Marcelo Gutiérrez Astete</v>
          </cell>
          <cell r="D30" t="str">
            <v>UNIVERSIDAD DE CONCEPCION</v>
          </cell>
          <cell r="E30" t="str">
            <v>CENTRO DE INVESTIGACION OCEANOGRAFICA EN EL PACIFICO SUR-ORIENTAL</v>
          </cell>
        </row>
        <row r="31">
          <cell r="A31" t="str">
            <v>EQM170188</v>
          </cell>
          <cell r="B31" t="str">
            <v>Microscopio confocal de última generación: alta resolución espacial y temporal.</v>
          </cell>
          <cell r="C31" t="str">
            <v>Veronica Eisner Sagues</v>
          </cell>
          <cell r="D31" t="str">
            <v>PONTIFICIA UNIVERSIDAD CATOLICA DE CHILE</v>
          </cell>
          <cell r="E31" t="str">
            <v>FACULTAD DE CIENCIAS BIOLOGICAS</v>
          </cell>
        </row>
        <row r="32">
          <cell r="A32" t="str">
            <v>EQM170194</v>
          </cell>
          <cell r="B32" t="str">
            <v>Adquisición de un biorreactor multiple de 3 y 7 L para la producción de biomasa y compuestos de interés biotecnológico.</v>
          </cell>
          <cell r="C32" t="str">
            <v>Michael Seeger Pfeiffer</v>
          </cell>
          <cell r="D32" t="str">
            <v>UNIVERSIDAD TECNICA FEDERICO SANTA MARIA</v>
          </cell>
          <cell r="E32" t="str">
            <v>CENTRO DE BIOTECNOLOGIA DR. DANIEL ALKALAY LOWITT</v>
          </cell>
        </row>
        <row r="33">
          <cell r="A33" t="str">
            <v>EQM170214</v>
          </cell>
          <cell r="B33" t="str">
            <v>OCEANO: PLATAFORMA DE ALTO DESEMPEÑO COMPUTACIONAL PARA LA INVESTIGACIÓN Y SOSTENIBILIDAD DE LOS ECOSISTEMAS ACUATICOS Y SUS RECURSOS.</v>
          </cell>
          <cell r="C33" t="str">
            <v>Jose  Gallardo  Matus</v>
          </cell>
          <cell r="D33" t="str">
            <v>PONTIFICIA UNIVERSIDAD CATOLICA DE VALPARAISO</v>
          </cell>
          <cell r="E33" t="str">
            <v>FAC.DE CIENCIAS DEL MAR Y GEOGRAFIA</v>
          </cell>
        </row>
        <row r="34">
          <cell r="A34" t="str">
            <v>EQM170220</v>
          </cell>
          <cell r="B34" t="str">
            <v>Adquisición de un naoindentador para la caracterización del comportamiento nanomecánico de materiales.</v>
          </cell>
          <cell r="C34" t="str">
            <v>Claudio Garcia Herrera</v>
          </cell>
          <cell r="D34" t="str">
            <v>UNIVERSIDAD DE SANTIAGO DE CHILE</v>
          </cell>
          <cell r="E34" t="str">
            <v>FACULTAD DE INGENIERIA</v>
          </cell>
        </row>
      </sheetData>
      <sheetData sheetId="6">
        <row r="3">
          <cell r="A3" t="str">
            <v>Código</v>
          </cell>
          <cell r="B3" t="str">
            <v>Título del Proyecto</v>
          </cell>
          <cell r="C3" t="str">
            <v>Coordinador(a) Responsable</v>
          </cell>
          <cell r="D3" t="str">
            <v>Institución</v>
          </cell>
          <cell r="E3" t="str">
            <v>Facultad</v>
          </cell>
        </row>
        <row r="4">
          <cell r="A4" t="str">
            <v>EQM180008</v>
          </cell>
          <cell r="B4" t="str">
            <v>Adquisición de un equipo de electrofisiología portátil con sistema Wireless para el estudio de metodologías didácticas innovadoras y su influencia en el aprendizaje a nivel neurocognitivo.</v>
          </cell>
          <cell r="C4" t="str">
            <v>Mabel Urrutia Martínez</v>
          </cell>
          <cell r="D4" t="str">
            <v>UNIVERSIDAD DE CONCEPCION</v>
          </cell>
          <cell r="E4" t="str">
            <v xml:space="preserve">FACULTAD DE EDUCACION </v>
          </cell>
        </row>
        <row r="5">
          <cell r="A5" t="str">
            <v>EQM180009</v>
          </cell>
          <cell r="B5" t="str">
            <v>Desarrollo de un centro nacional para micro y nano fabricación de dispositivos: Adquisición de un evaporador de metales por haz de electrones.</v>
          </cell>
          <cell r="C5" t="str">
            <v xml:space="preserve">Diana Dulic </v>
          </cell>
          <cell r="D5" t="str">
            <v>UNIVERSIDAD DE CHILE</v>
          </cell>
          <cell r="E5" t="str">
            <v xml:space="preserve">FACULTAD DE CIENCIAS FISICAS Y MATEMATICAS </v>
          </cell>
        </row>
        <row r="6">
          <cell r="A6" t="str">
            <v>EQM180024</v>
          </cell>
          <cell r="B6" t="str">
            <v>Generador de nitrógeno liquido, como accesorio para el registro de los espectros de difracción a 100 Kelvin en un Moderno Difractómetro de Monocristales con radiación dual y con detector CMOS.</v>
          </cell>
          <cell r="C6" t="str">
            <v>Ivan Brito Bobadilla</v>
          </cell>
          <cell r="D6" t="str">
            <v>UNIVERSIDAD DE ANTOFAGASTA</v>
          </cell>
          <cell r="E6" t="str">
            <v xml:space="preserve">FACULTAD DE CIENCIAS BASICAS </v>
          </cell>
        </row>
        <row r="7">
          <cell r="A7" t="str">
            <v>EQM180037</v>
          </cell>
          <cell r="B7" t="str">
            <v>Establecimiento de una unidad multipropósito de microscopía automatizada de alto contenido_x000D_.</v>
          </cell>
          <cell r="C7" t="str">
            <v>Alejandro Rojas Fernandez</v>
          </cell>
          <cell r="D7" t="str">
            <v>UNIVERSIDAD AUSTRAL DE CHILE</v>
          </cell>
          <cell r="E7" t="str">
            <v>CENTRO INTERDISCIPLINARIO DE ESTUDIOS DEL SISTEMA NERVIOSO</v>
          </cell>
        </row>
        <row r="8">
          <cell r="A8" t="str">
            <v>EQM180042</v>
          </cell>
          <cell r="B8" t="str">
            <v>El Patagón: Supercomputador Basado GPUs.</v>
          </cell>
          <cell r="C8" t="str">
            <v>Cristóbal Navarro Guerrero</v>
          </cell>
          <cell r="D8" t="str">
            <v>UNIVERSIDAD AUSTRAL DE CHILE</v>
          </cell>
          <cell r="E8" t="str">
            <v xml:space="preserve">FACULTAD DE CIENCIAS DE LA INGENIERIA </v>
          </cell>
        </row>
        <row r="9">
          <cell r="A9" t="str">
            <v>EQM180055</v>
          </cell>
          <cell r="B9" t="str">
            <v>Explorando los Límites Ecofisiológicos de los Vertebrados a través de un Escaner de Resonancia Magnética Cuantitativa.</v>
          </cell>
          <cell r="C9" t="str">
            <v>Juan Gómez Navedo</v>
          </cell>
          <cell r="D9" t="str">
            <v>UNIVERSIDAD AUSTRAL DE CHILE</v>
          </cell>
          <cell r="E9" t="str">
            <v xml:space="preserve">FACULTAD DE CIENCIAS </v>
          </cell>
        </row>
        <row r="10">
          <cell r="A10" t="str">
            <v>EQM180060</v>
          </cell>
          <cell r="B10" t="str">
            <v>Sistema geofisico para exploración subsuperficial tridimensional mediante Radar de Penetracion Terrestre Multicanal de alta definicion.</v>
          </cell>
          <cell r="C10" t="str">
            <v>Galo Valdebenito Montenegro</v>
          </cell>
          <cell r="D10" t="str">
            <v>UNIVERSIDAD AUSTRAL DE CHILE</v>
          </cell>
          <cell r="E10" t="str">
            <v>NÚCLEO DE INVESTIGACIÓN EN EVALUACIÓN Y MITIGACIÓN DE RIESGOS NATURALES Y ANTROPOGÉNICOS EN CHILE</v>
          </cell>
        </row>
        <row r="11">
          <cell r="A11" t="str">
            <v>EQM180076</v>
          </cell>
          <cell r="B11" t="str">
            <v>Fortalecimiento para el estudio interdisciplinario a través del análisis proteomico y cuantificación de metabolitos producidos por microorganismos de importancia en la industria alimentaria a través de la adquisición de un sistema UHPLC-MS/MS.</v>
          </cell>
          <cell r="C11" t="str">
            <v>Maria Ganga Muñoz</v>
          </cell>
          <cell r="D11" t="str">
            <v>UNIVERSIDAD DE SANTIAGO DE CHILE</v>
          </cell>
          <cell r="E11" t="str">
            <v>FACULTAD TECNOLOGICA</v>
          </cell>
        </row>
        <row r="12">
          <cell r="A12" t="str">
            <v>EQM180081</v>
          </cell>
          <cell r="B12" t="str">
            <v>Fortalecimiento de una Capacidad de Impresión 3D y Manufactura Aditiva en Materiales Funcionales y de Alto Rendimiento.</v>
          </cell>
          <cell r="C12" t="str">
            <v>Jorge Ramos Grez</v>
          </cell>
          <cell r="D12" t="str">
            <v>PONTIFICIA UNIVERSIDAD CATOLICA DE CHILE</v>
          </cell>
          <cell r="E12" t="str">
            <v xml:space="preserve">ESCUELA DE INGENIERIA </v>
          </cell>
        </row>
        <row r="13">
          <cell r="A13" t="str">
            <v>EQM180103</v>
          </cell>
          <cell r="B13" t="str">
            <v>Adquisición de un equipo de Resonancia Paramagnética Electrónica para el fortalecimiento de líneas de investigación en las Facultades de Física y Química y del Departamento de Nutrición de la Facultad de Medicina de la Pontificia Universidad Católica.</v>
          </cell>
          <cell r="C13" t="str">
            <v>Roberto Rodríguez Suárez</v>
          </cell>
          <cell r="D13" t="str">
            <v>PONTIFICIA UNIVERSIDAD CATOLICA DE CHILE</v>
          </cell>
          <cell r="E13" t="str">
            <v xml:space="preserve">FACULTAD DE FISICA </v>
          </cell>
        </row>
        <row r="14">
          <cell r="A14" t="str">
            <v>EQM180105</v>
          </cell>
          <cell r="B14" t="str">
            <v>Gabinete de irradiación para investigación en oncología radioterápica.</v>
          </cell>
          <cell r="C14" t="str">
            <v>Beatriz Sánchez Nieto</v>
          </cell>
          <cell r="D14" t="str">
            <v>PONTIFICIA UNIVERSIDAD CATOLICA DE CHILE</v>
          </cell>
          <cell r="E14" t="str">
            <v xml:space="preserve">FACULTAD DE FISICA </v>
          </cell>
        </row>
        <row r="15">
          <cell r="A15" t="str">
            <v>EQM180111</v>
          </cell>
          <cell r="B15" t="str">
            <v>Fortalecimiento de la investigación y desarrollo asociativa de nuevos materiales isotrópicos y anisotrópicos basados en condiciones mecánicas dinámicas de amplio espectro.</v>
          </cell>
          <cell r="C15" t="str">
            <v>Renato Hunter Alarcon</v>
          </cell>
          <cell r="D15" t="str">
            <v>UNIVERSIDAD DE LA FRONTERA</v>
          </cell>
          <cell r="E15" t="str">
            <v xml:space="preserve">FACULTAD DE INGENIERIA,CIENCIA Y ADMINISTRACION </v>
          </cell>
        </row>
        <row r="16">
          <cell r="A16" t="str">
            <v>EQM180112</v>
          </cell>
          <cell r="B16" t="str">
            <v>Implementación de un sistema de Análisis cinemático para potenciar la investigación del Movimiento Humano, en alianza regional e internacional.</v>
          </cell>
          <cell r="C16" t="str">
            <v xml:space="preserve">Héctor Castellucci </v>
          </cell>
          <cell r="D16" t="str">
            <v>UNIVERSIDAD DE VALPARAISO</v>
          </cell>
          <cell r="E16" t="str">
            <v xml:space="preserve">FACULTAD DE MEDICINA </v>
          </cell>
        </row>
        <row r="17">
          <cell r="A17" t="str">
            <v>EQM180114</v>
          </cell>
          <cell r="B17" t="str">
            <v>Equipo de microscopia de fluorescencia confocal acoplado a pinzas ópticas para la manipulación y visualización simultánea de sistemas moleculares.</v>
          </cell>
          <cell r="C17" t="str">
            <v>Mauricio Baez Larach</v>
          </cell>
          <cell r="D17" t="str">
            <v>UNIVERSIDAD DE CHILE</v>
          </cell>
          <cell r="E17" t="str">
            <v xml:space="preserve">FACULTAD DE CIENCIAS QUIMICAS Y FARMACEUTICA </v>
          </cell>
        </row>
        <row r="18">
          <cell r="A18" t="str">
            <v>EQM180120</v>
          </cell>
          <cell r="B18" t="str">
            <v>Adquisición de un microscopio confocal espectral para el fomento e incremento de la productividad científica en el área de la Biologia Celular en la Región de Tarapacá.</v>
          </cell>
          <cell r="C18" t="str">
            <v>Ricardo Tejos Ulloa</v>
          </cell>
          <cell r="D18" t="str">
            <v>UNIVERSIDAD ARTURO PRAT</v>
          </cell>
          <cell r="E18" t="str">
            <v xml:space="preserve">FACULTAD DE RECURSOS NATURALES RENOVABLES </v>
          </cell>
        </row>
        <row r="19">
          <cell r="A19" t="str">
            <v>EQM180139</v>
          </cell>
          <cell r="B19" t="str">
            <v>Fortalecimiento de la investigación multidisciplinaria en la macrozona Austral de Chile mediante la implementación y desarrollo de un Laboratorio de Microscopía Electrónica de Barrido y Microanálisis Elemental para la Región de Los Lagos.</v>
          </cell>
          <cell r="C19" t="str">
            <v>Carlos Aranda Borghero</v>
          </cell>
          <cell r="D19" t="str">
            <v>UNIVERSIDAD DE LOS LAGOS</v>
          </cell>
          <cell r="E19" t="str">
            <v>DEPARTAMENTO DE CIENCIAS BASICAS</v>
          </cell>
        </row>
        <row r="20">
          <cell r="A20" t="str">
            <v>EQM180150</v>
          </cell>
          <cell r="B20" t="str">
            <v>Implementación de un sistema de medición óptico para fortalecer la investigación interdisciplinaria en procesos acoplados físicos, químicos y biológicos.</v>
          </cell>
          <cell r="C20" t="str">
            <v>Wernher Brevis Vergara</v>
          </cell>
          <cell r="D20" t="str">
            <v>PONTIFICIA UNIVERSIDAD CATOLICA DE CHILE</v>
          </cell>
          <cell r="E20" t="str">
            <v>FACULTAD DE INGENIERIA</v>
          </cell>
        </row>
        <row r="21">
          <cell r="A21" t="str">
            <v>EQM180163</v>
          </cell>
          <cell r="B21" t="str">
            <v>Adquisición de un sistema de biorreactor para el escalamiento de la producción de biomasa y compuestos de interés biotecnológico a partir de células animales en cultivo.</v>
          </cell>
          <cell r="C21" t="str">
            <v>Ziomara Gerdtzen Hakim</v>
          </cell>
          <cell r="D21" t="str">
            <v>UNIVERSIDAD DE CHILE</v>
          </cell>
          <cell r="E21" t="str">
            <v xml:space="preserve">FACULTAD DE CIENCIAS FISICAS Y MATEMATICAS </v>
          </cell>
        </row>
        <row r="22">
          <cell r="A22" t="str">
            <v>EQM180170</v>
          </cell>
          <cell r="B22" t="str">
            <v>Adquisición de Equipo de Penetración de Piezocono Sísmico (SCPTu) para la Investigación en Ingeniería Civil y Construcción en Universidades de la V Región.</v>
          </cell>
          <cell r="C22" t="str">
            <v>Gonzalo Suazo Fuentealba</v>
          </cell>
          <cell r="D22" t="str">
            <v>UNIVERSIDAD TECNICA FEDERICO SANTA MARIA</v>
          </cell>
          <cell r="E22" t="str">
            <v>DEPARTAMENTO DE OBRAS CIVILES</v>
          </cell>
        </row>
        <row r="23">
          <cell r="A23" t="str">
            <v>EQM180173</v>
          </cell>
          <cell r="B23" t="str">
            <v>Fortalecimiento de la interdisciplinariedad en Mineralogía, Ingeniería y Ciencias Ambientales de la Universidad Católica de Temuco a través del uso de un Equipo Espectroscópico Dual LIBS-Raman.</v>
          </cell>
          <cell r="C23" t="str">
            <v>Haroldo Lledo Vasquez</v>
          </cell>
          <cell r="D23" t="str">
            <v>UNIVERSIDAD CATOLICA DE TEMUCO</v>
          </cell>
          <cell r="E23" t="str">
            <v>FACULTAD DE INGENIERIA</v>
          </cell>
        </row>
        <row r="24">
          <cell r="A24" t="str">
            <v>EQM180180</v>
          </cell>
          <cell r="B24" t="str">
            <v>Clúster Supermicro para Cómputo Científico.</v>
          </cell>
          <cell r="C24" t="str">
            <v>Diego Cortés Arriagada</v>
          </cell>
          <cell r="D24" t="str">
            <v>UNIVERSIDAD TECNOLOGICA METROPOLITANA</v>
          </cell>
          <cell r="E24" t="str">
            <v>PROGRAMA INSTITUCIONAL DE FOMENTO A LA I+D+I</v>
          </cell>
        </row>
        <row r="25">
          <cell r="A25" t="str">
            <v>EQM180195</v>
          </cell>
          <cell r="B25" t="str">
            <v>Sistema de espectroscopia de fotoelectrones inducidos por radiación ultravioleta (UPS).</v>
          </cell>
          <cell r="C25" t="str">
            <v>Víctor Fuenzalida Escobar</v>
          </cell>
          <cell r="D25" t="str">
            <v>UNIVERSIDAD DE CHILE</v>
          </cell>
          <cell r="E25" t="str">
            <v xml:space="preserve">FACULTAD DE CIENCIAS FISICAS Y MATEMATICAS </v>
          </cell>
        </row>
        <row r="26">
          <cell r="A26" t="str">
            <v>EQM180201</v>
          </cell>
          <cell r="B26" t="str">
            <v>Unidad  modular de extracción de fluidos súpercríticos y  subcríticos para compuestos bioactivos  naturales. Una herramienta versátil para el uso multidisciplinario en las ciencias fundamentales y aplicadas.</v>
          </cell>
          <cell r="C26" t="str">
            <v>Cristian Agurto Muñoz</v>
          </cell>
          <cell r="D26" t="str">
            <v>UNIVERSIDAD DE CONCEPCION</v>
          </cell>
          <cell r="E26" t="str">
            <v>CENTRO DE BIOTECNOLOGIA</v>
          </cell>
        </row>
        <row r="27">
          <cell r="A27" t="str">
            <v>EQM180215</v>
          </cell>
          <cell r="B27" t="str">
            <v>Emulador de baterías para aplicaciones en electro-movilidad, energías renovables y micro redes.</v>
          </cell>
          <cell r="C27" t="str">
            <v>Samir Kouro Renaer</v>
          </cell>
          <cell r="D27" t="str">
            <v>UNIVERSIDAD TECNICA FEDERICO SANTA MARIA</v>
          </cell>
          <cell r="E27" t="str">
            <v>DEPARTAMENTO DE ELECTRÓNICA</v>
          </cell>
        </row>
        <row r="28">
          <cell r="A28" t="str">
            <v>EQM180216</v>
          </cell>
          <cell r="B28" t="str">
            <v>Sistema automatizado de videomicroscopía y cultivo dinámico _x000D_de células y organismos pequeños.</v>
          </cell>
          <cell r="C28" t="str">
            <v>Andrés Marcoleta Caldera</v>
          </cell>
          <cell r="D28" t="str">
            <v>UNIVERSIDAD DE CHILE</v>
          </cell>
          <cell r="E28" t="str">
            <v xml:space="preserve">FACULTAD DE CIENCIAS </v>
          </cell>
        </row>
        <row r="29">
          <cell r="A29" t="str">
            <v>EQM180217</v>
          </cell>
          <cell r="B29" t="str">
            <v>Espectrometro de Masas por Plasma Acoplado Inductivamente integrado a Cromatógrafo Iónico (IC-ICP/MS), con impacto real en las regiones del sur de Chile.</v>
          </cell>
          <cell r="C29" t="str">
            <v>Carlos Peña Farfal</v>
          </cell>
          <cell r="D29" t="str">
            <v>UNIVERSIDAD DE CONCEPCION</v>
          </cell>
          <cell r="E29" t="str">
            <v xml:space="preserve">FACULTAD DE CIENCIAS QUIMICAS </v>
          </cell>
        </row>
        <row r="30">
          <cell r="A30" t="str">
            <v>EQM180219</v>
          </cell>
          <cell r="B30" t="str">
            <v>Implementación de una estación de caracterización espectroscópica para macromoléculas, zona centro-sur.</v>
          </cell>
          <cell r="C30" t="str">
            <v>Maximiliano Figueroa Yévenes</v>
          </cell>
          <cell r="D30" t="str">
            <v>UNIVERSIDAD DE CONCEPCION</v>
          </cell>
          <cell r="E30" t="str">
            <v xml:space="preserve">FACULTAD DE CIENCIAS BIOLOGICAS </v>
          </cell>
        </row>
        <row r="31">
          <cell r="A31" t="str">
            <v>EQM180226</v>
          </cell>
          <cell r="B31" t="str">
            <v>Analizador de espectros ópticos complejos de alta resolución para mediciones de intensidad, fase y polarización de señales ópticas.</v>
          </cell>
          <cell r="C31" t="str">
            <v>Marcelo Soto Hernández</v>
          </cell>
          <cell r="D31" t="str">
            <v>UNIVERSIDAD TECNICA FEDERICO SANTA MARIA</v>
          </cell>
          <cell r="E31" t="str">
            <v>DEPARTAMENTO DE ELECTRÓNICA</v>
          </cell>
        </row>
        <row r="32">
          <cell r="A32" t="str">
            <v>EQM180230</v>
          </cell>
          <cell r="B32" t="str">
            <v>Simulador gastrointestinal para el estudio de bioaccesibilidad de moleculas bioactivas.</v>
          </cell>
          <cell r="C32" t="str">
            <v>Karem Henríquez Aedo</v>
          </cell>
          <cell r="D32" t="str">
            <v>UNIVERSIDAD DE CONCEPCION</v>
          </cell>
          <cell r="E32" t="str">
            <v>FACULTAD DE FARMACIA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oxany Barahona Ligueno" id="{E1672D9D-4C2F-479D-912B-2B9AFFBA03B3}" userId="S::rbarahona@anid.cl::cc50f002-2f9b-4816-8a39-ce483614177b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xany Barahona Ligueno" refreshedDate="45684.493115509256" createdVersion="8" refreshedVersion="8" minRefreshableVersion="3" recordCount="111" xr:uid="{2D1A2978-BED8-45ED-BB5F-91C0AE2E548A}">
  <cacheSource type="worksheet">
    <worksheetSource ref="A1:G112" sheet="Adjudicados"/>
  </cacheSource>
  <cacheFields count="7">
    <cacheField name="Institución" numFmtId="0">
      <sharedItems count="26">
        <s v="UNIVERSIDAD DE PLAYA ANCHA DE CIENCIAS DE LA EDUCACION"/>
        <s v="UNIVERSIDAD DE CONCEPCIÓN"/>
        <s v="PONTIFICIA UNIVERSIDAD CATÓLICA DE CHILE"/>
        <s v="UNIVERSIDAD DE VALPARAÍSO"/>
        <s v="UNIVERSIDAD DE CHILE"/>
        <s v="UNIVERSIDAD DE SANTIAGO DE CHILE"/>
        <s v="UNIVERSIDAD DE TALCA"/>
        <s v="UNIVERSIDAD DE AYSÉN"/>
        <s v="UNIVERSIDAD AUSTRAL DE CHILE"/>
        <s v="UNIVERSIDAD DEL BIO-BIO"/>
        <s v="UNIVERSIDAD TÉCNICA FEDERICO SANTA MARÍA"/>
        <s v="UNIVERSIDAD DE LA FRONTERA"/>
        <s v="PONTIFICIA UNIVERSIDAD CATÓLICA DE VALPARAÍSO"/>
        <s v="UNIVERSIDAD DE ANTOFAGASTA"/>
        <s v="UNIVERSIDAD ARTURO PRAT"/>
        <s v="UNIVERSIDAD DE LOS LAGOS"/>
        <s v="UNIVERSIDAD CATÓLICA DE TEMUCO"/>
        <s v="UNIVERSIDAD TECNOLOGICA METROPOLITANA"/>
        <s v="UNIVERSIDAD MAYOR"/>
        <s v="UNIVERSIDAD DEL DESARROLLO"/>
        <s v="UNIVERSIDAD DE MAGALLANES"/>
        <s v="UNIVERSIDAD CATÓLICA DEL MAULE"/>
        <s v="UNIVERSIDAD CATÓLICA DEL NORTE"/>
        <s v="INSTITUTO DE ECOLOGÍA Y BIODIVERSIDAD"/>
        <s v="INSTITUTO DE INVESTIGACIONES AGROPECUARIAS"/>
        <s v="UNIVERSIDAD CENTRAL DE CHILE"/>
      </sharedItems>
    </cacheField>
    <cacheField name="Facultad / Unidad Académica" numFmtId="0">
      <sharedItems count="52">
        <s v="FACULTAD DE CIENCIAS DE LA ACTIVIDAD FÍSICA Y DEL DEPORTE"/>
        <s v="FACULTAD DE FARMACIA"/>
        <s v="FACULTAD DE AGRONOMÍA E INGENIERÍA FORESTAL"/>
        <s v="FACULTAD DE CIENCIAS"/>
        <s v="FACULTAD DE CIENCIAS FÍSICAS Y MATEMÁTICAS"/>
        <s v="VICERRECTORÍA DE INVESTIGACIÓN, DESARROLLO E INNOVACIÓN (VRIDEI)"/>
        <s v="DIRECCIÓN DE INVESTIGACIÓN"/>
        <s v="DEPARTAMENTO CIENCIAS NATURALES Y TECNOLOGÍA"/>
        <s v="FACULTAD DE CIENCIAS DE LA INGENIERÍA"/>
        <s v="INSTITUTO DE QUÍMICA DE RECURSOS NATURALES (IQRN)"/>
        <s v="VICERECTORÍA DE INVESTIGACIÓN Y POSTGRADO"/>
        <s v="FACULTAD DE INGENIERÍA"/>
        <s v="FACULTAD DE FÍSICA"/>
        <s v="INSTITUTO DE NUTRICIÓN Y TECNOLOGÍA DE LOS ALIMENTOS (INTA)"/>
        <s v="FACULTAD DE MEDICINA"/>
        <s v="VICERRECTORIA DE INVESTIGACIÓN, DESARROLLO Y CREACIÓN ARTÍSTICA"/>
        <s v="FACULTAD DE CIENCIAS QUÍMICAS Y FARMACEUTICA"/>
        <s v="FACULTAD DE CIENCIAS DEL MAR Y DE RECURSOS NATURALES"/>
        <s v="FACULTAD DE QUÍMICA Y DE FARMACIA"/>
        <s v="FACULTAD DE CIENCIAS VETERINARIAS"/>
        <s v="DEPARTAMENTO DE INGENIERÍA MECÁNICA"/>
        <s v="DEPARTAMENTO DE ELECTRÓNICA"/>
        <s v="NUCLEO DE DESARROLLO CIENTIFICO Y TECNOLOGICO BIOREN"/>
        <s v="FACULTAD DE CIENCIAS BIOLÓGICAS"/>
        <s v="FACULTAD DE CIENCIAS NATURALES Y OCEANOGRÁFICAS"/>
        <s v="DEPARTAMENTO DE QUÍMICA"/>
        <s v="FACULTAD DE CIENCIAS DEL MAR Y GEOGRAFIA"/>
        <s v="FACULTAD DE EDUCACION "/>
        <s v="FACULTAD DE CIENCIAS BASICAS "/>
        <s v="FACULTAD TECNOLÓGICA"/>
        <s v="FACULTAD DE INGENIERIA,CIENCIA Y ADMINISTRACION "/>
        <s v="FACULTAD DE MEDICINA "/>
        <s v="FACULTAD DE RECURSOS NATURALES RENOVABLES "/>
        <s v="DEPARTAMENTO DE CIENCIAS BASICAS"/>
        <s v="DEPARTAMENTO DE OBRAS CIVILES"/>
        <s v="PROGRAMA INSTITUCIONAL DE FOMENTO A LA I+D+I"/>
        <s v="CENTRO DE BIOTECNOLOGIA"/>
        <s v="FACULTAD DE CIENCIAS QUÍMICAS"/>
        <s v="FACULTAD DE QUÍMICA Y BIOLOGÍA"/>
        <s v="ESCUELA DE MEDICINA"/>
        <s v="CENTRO DE BIOLOGIA INTEGRATIVA"/>
        <s v="FACULTAD DE MEDICINA CLÍNICA ALEMANA"/>
        <s v="FACULTAD DE CIENCIAS AGRARIAS"/>
        <s v="FACULTAD DE PSICOLOGIA"/>
        <s v="CENTRO PARA EL DESARROLLO DE LA NANOCIENCIA Y NANOTECNOLOGÍA"/>
        <s v="FACULTAD DE CIENCIAS DE LA SALUD"/>
        <s v="DEPARTAMENTO DE FISICA"/>
        <s v="CENTRO DE INVESTIGACION DE ESTUDIOS AVANZADOS DEL MAULE"/>
        <s v=""/>
        <s v="DEPARTAMENTO DE ELECTRICIDAD"/>
        <s v="CENTRO REGIONAL QUILAMAPU"/>
        <s v="CENTRO DE EXCELENCIA EN CIENCIAS MORFOLOGICAS Y QUIRURGICAS - CEMYQ"/>
      </sharedItems>
    </cacheField>
    <cacheField name="Año Conc.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Código Proyecto" numFmtId="0">
      <sharedItems count="111">
        <s v="EQM170012"/>
        <s v="EQM170023"/>
        <s v="EQM170024"/>
        <s v="EQM170027"/>
        <s v="EQM170041"/>
        <s v="EQM170052"/>
        <s v="EQM170054"/>
        <s v="EQM170060"/>
        <s v="EQM170065"/>
        <s v="EQM170074"/>
        <s v="EQM170075"/>
        <s v="EQM170077"/>
        <s v="EQM170087"/>
        <s v="EQM170092"/>
        <s v="EQM170098"/>
        <s v="EQM170101"/>
        <s v="EQM170103"/>
        <s v="EQM170111"/>
        <s v="EQM170115"/>
        <s v="EQM170120"/>
        <s v="EQM170124"/>
        <s v="EQM170141"/>
        <s v="EQM170156"/>
        <s v="EQM170161"/>
        <s v="EQM170171"/>
        <s v="EQM170172"/>
        <s v="EQM170178"/>
        <s v="EQM170188"/>
        <s v="EQM170194"/>
        <s v="EQM170214"/>
        <s v="EQM170220"/>
        <s v="EQM180008"/>
        <s v="EQM180009"/>
        <s v="EQM180024"/>
        <s v="EQM180037"/>
        <s v="EQM180042"/>
        <s v="EQM180055"/>
        <s v="EQM180060"/>
        <s v="EQM180076"/>
        <s v="EQM180081"/>
        <s v="EQM180103"/>
        <s v="EQM180105"/>
        <s v="EQM180111"/>
        <s v="EQM180112"/>
        <s v="EQM180114"/>
        <s v="EQM180120"/>
        <s v="EQM180139"/>
        <s v="EQM180150"/>
        <s v="EQM180163"/>
        <s v="EQM180170"/>
        <s v="EQM180173"/>
        <s v="EQM180180"/>
        <s v="EQM180195"/>
        <s v="EQM180201"/>
        <s v="EQM180215"/>
        <s v="EQM180216"/>
        <s v="EQM180217"/>
        <s v="EQM180219"/>
        <s v="EQM180226"/>
        <s v="EQM180230"/>
        <s v="EQM190002"/>
        <s v="EQM190008"/>
        <s v="EQM190013"/>
        <s v="EQM190016"/>
        <s v="EQM190023"/>
        <s v="EQM190024"/>
        <s v="EQM190025"/>
        <s v="EQM190027"/>
        <s v="EQM190029"/>
        <s v="EQM190032"/>
        <s v="EQM190036"/>
        <s v="EQM190045"/>
        <s v="EQM190057"/>
        <s v="EQM190064"/>
        <s v="EQM190066"/>
        <s v="EQM190070"/>
        <s v="EQM190087"/>
        <s v="EQM190088"/>
        <s v="EQM190104"/>
        <s v="EQM190110"/>
        <s v="EQM190120"/>
        <s v="EQM190124"/>
        <s v="EQM190130"/>
        <s v="EQM190136"/>
        <s v="EQM190142"/>
        <s v="EQM190153"/>
        <s v="EQM190177"/>
        <s v="EQM190179"/>
        <s v="EQM200016"/>
        <s v="EQM200039"/>
        <s v="EQM200049"/>
        <s v="EQM200056"/>
        <s v="EQM200058"/>
        <s v="EQM200085"/>
        <s v="EQM200088"/>
        <s v="EQM200098"/>
        <s v="EQM200122"/>
        <s v="EQM200125"/>
        <s v="EQM200138"/>
        <s v="EQM200182"/>
        <s v="EQM200183"/>
        <s v="EQM200198"/>
        <s v="EQM200202"/>
        <s v="EQM200205"/>
        <s v="EQM200216"/>
        <s v="EQM200228"/>
        <s v="EQM200234"/>
        <s v="EQM200239"/>
        <s v="EQM200241"/>
        <s v="EQM200259"/>
        <s v="EQM200266"/>
      </sharedItems>
    </cacheField>
    <cacheField name="Coordinador(a) o Actual Responsable _x000a_del equipamiento" numFmtId="0">
      <sharedItems count="111">
        <s v="Enrique Arriaza Ardiles"/>
        <s v="Claudia Mardones "/>
        <s v="Francisco Meza Dabancens"/>
        <s v="Oliver Schmachtenberg "/>
        <s v="Javier Ruiz del Solar San Martín"/>
        <s v="Francisco Salinas Sanhueza"/>
        <s v="Carlos Restrepo Patiño"/>
        <s v="Gerard Olivar Tost (*)"/>
        <s v="Cristian Cifuentes Salazar"/>
        <s v="Guillermo Schmeda Hirschmann"/>
        <s v="Rodrigo Garcia Alvarado"/>
        <s v="Serguei Alejandro Martín"/>
        <s v="Samuel Hevia Zamora"/>
        <s v="Omar Porras Espinoza"/>
        <s v="Maria González Burgos"/>
        <s v="J. Daniel Carpio Paniagua"/>
        <s v="Daniel Moncada (*) "/>
        <s v="Marcelo Kogan Bocian"/>
        <s v="Manuel Castillo  Silva"/>
        <s v="Denis Fuentealba Patiño"/>
        <s v="Sebastian Muñoz Leal (*)"/>
        <s v="Pablo Richter Duk"/>
        <s v="Sheila Lascano Farak"/>
        <s v="Juan Agüero Vásquez"/>
        <s v="Milko Jorquera Tapia"/>
        <s v="Nelson Barrera Rojas"/>
        <s v="Marcelo Gutiérrez Astete"/>
        <s v="Veronica Eisner Sagues"/>
        <s v="Michael Seeger Pfeiffer"/>
        <s v="Jose Gallardo Matus"/>
        <s v="Claudio Garcia Herrera"/>
        <s v="Mabel Urrutia Martínez"/>
        <s v="Diana Dulic "/>
        <s v="Ivan Brito Bobadilla"/>
        <s v="Alejandro Rojas Fernandez"/>
        <s v="Cristóbal Navarro Guerrero"/>
        <s v="Juan Gómez Navedo"/>
        <s v="Galo Valdebenito Montenegro"/>
        <s v="Maria Ganga Muñoz"/>
        <s v="Jorge Ramos Grez"/>
        <s v="Roberto Rodríguez Suárez"/>
        <s v="Beatriz Sánchez Nieto"/>
        <s v="Renato Hunter Alarcon"/>
        <s v="Héctor Castellucci "/>
        <s v="Mauricio Baez Larach"/>
        <s v="Ricardo Tejos Ulloa"/>
        <s v="Carlos Aranda Borghero"/>
        <s v="Wernher Brevis Vergara"/>
        <s v="Ziomara Gerdtzen Hakim"/>
        <s v="Gonzalo Suazo Fuentealba"/>
        <s v="Haroldo Lledo Vasquez"/>
        <s v="Diego Cortés Arriagada"/>
        <s v="Víctor Fuenzalida Escobar"/>
        <s v="Cristian Agurto Muñoz"/>
        <s v="Samir Kouro Renaer"/>
        <s v="Andrés Marcoleta Caldera"/>
        <s v="Carlos Peña Farfal"/>
        <s v="Maximiliano Figueroa Yévenes"/>
        <s v="Marcelo Soto Hernández"/>
        <s v="Karem Henríquez Aedo"/>
        <s v="Angelo Giovanni Oñate Soto (*)"/>
        <s v="Maria Jose Escobar Silva"/>
        <s v="Ricardo Giesecke Astorga"/>
        <s v="Maria Jesus Aguirre (*)"/>
        <s v="Mauricio Rodríguez Guzmán"/>
        <s v="Miguel Reyes Parada"/>
        <s v="Lautaro Taborga Morales"/>
        <s v="Rodrigo Espinoza González"/>
        <s v="Rodrigo Hernández Pellicer"/>
        <s v="Adrian Palacios Vargas"/>
        <s v="Claudia Quezada Monrás"/>
        <s v="Manuel Leiva Guzman"/>
        <s v="Andreas Rosenkranz "/>
        <s v="Rodrigo Seguel Albornoz"/>
        <s v="Catherine Tessini Ortiz"/>
        <s v="Daniel Garrido Cortes"/>
        <s v="Leonardo Valdivia Alvarez"/>
        <s v="Jose Delatorre Herrera"/>
        <s v="Francisco Rodríguez Mercado"/>
        <s v="Juan Calderon Giadrosic"/>
        <s v="Hannetz Roschzttardtz Choucroun"/>
        <s v="Gustavo Lobos Prats"/>
        <s v="Carmen Imarai Bahamonde"/>
        <s v="Roberto Rodríguez (*)"/>
        <s v="Carlos Alvarez Navarro"/>
        <s v="Ramon Castillo Guevara"/>
        <s v="Isadora Berlanga "/>
        <s v="Rodrigo Segura del Río"/>
        <s v="Aldo Escudey Castro"/>
        <s v="Sylvain Faugeron "/>
        <s v="Eduardo Fuentes Quinteros"/>
        <s v="Felipe Aguilera Muñoz"/>
        <s v="Ginés Guerrero Hernández"/>
        <s v="Carolina Parra Gonzalez"/>
        <s v="Bibiana Jara Vergara"/>
        <s v="Julio Alarcón Enos"/>
        <s v="Alex Echeverría Vega"/>
        <s v="Luis Rojas Araya"/>
        <s v="Claudio Jimenez Aguila"/>
        <s v="Felipe Aguilar Sandoval"/>
        <s v="Antonio Sánchez Squella"/>
        <s v="Francisco Aguirre González"/>
        <s v="Jorge Babul Cattan"/>
        <s v="Jean Castro Figueroa"/>
        <s v="Paulina Troncoso Iribarren"/>
        <s v="Nicolas Ottone "/>
        <s v="Matias Diaz Diaz"/>
        <s v="Ricardo Cabeza Pérez"/>
        <s v="Luis Espinoza Catalán"/>
        <s v="Fabiola Sánchez Vásquez"/>
        <s v="Eduardo Soto Bustamante"/>
      </sharedItems>
    </cacheField>
    <cacheField name="Título del Proyecto" numFmtId="0">
      <sharedItems/>
    </cacheField>
    <cacheField name="Coordinador(a) Origin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xany Barahona Ligueno" refreshedDate="45684.504116666663" createdVersion="8" refreshedVersion="8" minRefreshableVersion="3" recordCount="111" xr:uid="{23A25D5C-0DAE-470E-85F6-C2C015B695FB}">
  <cacheSource type="worksheet">
    <worksheetSource ref="A1:F112" sheet="Adjudicados"/>
  </cacheSource>
  <cacheFields count="6">
    <cacheField name="Institución" numFmtId="0">
      <sharedItems count="26">
        <s v="UNIVERSIDAD DE PLAYA ANCHA DE CIENCIAS DE LA EDUCACION"/>
        <s v="UNIVERSIDAD DE CONCEPCIÓN"/>
        <s v="PONTIFICIA UNIVERSIDAD CATÓLICA DE CHILE"/>
        <s v="UNIVERSIDAD DE VALPARAÍSO"/>
        <s v="UNIVERSIDAD DE CHILE"/>
        <s v="UNIVERSIDAD DE SANTIAGO DE CHILE"/>
        <s v="UNIVERSIDAD DE TALCA"/>
        <s v="UNIVERSIDAD DE AYSÉN"/>
        <s v="UNIVERSIDAD AUSTRAL DE CHILE"/>
        <s v="UNIVERSIDAD DEL BIO-BIO"/>
        <s v="UNIVERSIDAD TÉCNICA FEDERICO SANTA MARÍA"/>
        <s v="UNIVERSIDAD DE LA FRONTERA"/>
        <s v="PONTIFICIA UNIVERSIDAD CATÓLICA DE VALPARAÍSO"/>
        <s v="UNIVERSIDAD DE ANTOFAGASTA"/>
        <s v="UNIVERSIDAD ARTURO PRAT"/>
        <s v="UNIVERSIDAD DE LOS LAGOS"/>
        <s v="UNIVERSIDAD CATÓLICA DE TEMUCO"/>
        <s v="UNIVERSIDAD TECNOLOGICA METROPOLITANA"/>
        <s v="UNIVERSIDAD MAYOR"/>
        <s v="UNIVERSIDAD DEL DESARROLLO"/>
        <s v="UNIVERSIDAD DE MAGALLANES"/>
        <s v="UNIVERSIDAD CATÓLICA DEL MAULE"/>
        <s v="UNIVERSIDAD CATÓLICA DEL NORTE"/>
        <s v="INSTITUTO DE ECOLOGÍA Y BIODIVERSIDAD"/>
        <s v="INSTITUTO DE INVESTIGACIONES AGROPECUARIAS"/>
        <s v="UNIVERSIDAD CENTRAL DE CHILE"/>
      </sharedItems>
    </cacheField>
    <cacheField name="Facultad / Unidad Académica" numFmtId="0">
      <sharedItems count="60">
        <s v="FACULTAD DE CIENCIAS DE LA ACTIVIDAD FÍSICA Y DEL DEPORTE"/>
        <s v="FACULTAD DE FARMACIA"/>
        <s v="FACULTAD DE AGRONOMÍA E INGENIERÍA FORESTAL"/>
        <s v="FACULTAD DE CIENCIAS"/>
        <s v="FACULTAD DE CIENCIAS FÍSICAS Y MATEMÁTICAS"/>
        <s v="VICERRECTORÍA DE INVESTIGACIÓN, DESARROLLO E INNOVACIÓN (VRIDEI)"/>
        <s v="DIRECCIÓN DE INVESTIGACIÓN"/>
        <s v="DEPARTAMENTO CIENCIAS NATURALES Y TECNOLOGÍA"/>
        <s v="FACULTAD DE CIENCIAS DE LA INGENIERÍA"/>
        <s v="INSTITUTO DE QUÍMICA DE RECURSOS NATURALES (IQRN)"/>
        <s v="VICERECTORÍA DE INVESTIGACIÓN Y POSTGRADO"/>
        <s v="FACULTAD DE INGENIERÍA"/>
        <s v="FACULTAD DE FÍSICA"/>
        <s v="INSTITUTO DE NUTRICIÓN Y TECNOLOGÍA DE LOS ALIMENTOS (INTA)"/>
        <s v="FACULTAD DE MEDICINA"/>
        <s v="VICERRECTORIA DE INVESTIGACIÓN, DESARROLLO Y CREACIÓN ARTÍSTICA"/>
        <s v="FACULTAD DE CIENCIAS QUÍMICAS Y FARMACEUTICA"/>
        <s v="FACULTAD DE CIENCIAS DEL MAR Y DE RECURSOS NATURALES"/>
        <s v="FACULTAD DE QUÍMICA Y DE FARMACIA"/>
        <s v="FACULTAD DE CIENCIAS VETERINARIAS"/>
        <s v="DEPARTAMENTO DE INGENIERÍA MECÁNICA"/>
        <s v="DEPARTAMENTO DE ELECTRÓNICA"/>
        <s v="NUCLEO DE DESARROLLO CIENTIFICO Y TECNOLOGICO BIOREN"/>
        <s v="FACULTAD DE CIENCIAS BIOLÓGICAS"/>
        <s v="FACULTAD DE CIENCIAS NATURALES Y OCEANOGRÁFICAS"/>
        <s v="DEPARTAMENTO DE QUÍMICA"/>
        <s v="FACULTAD DE CIENCIAS DEL MAR Y GEOGRAFIA"/>
        <s v="FACULTAD DE EDUCACION "/>
        <s v="FACULTAD DE CIENCIAS BASICAS "/>
        <s v="FACULTAD TECNOLÓGICA"/>
        <s v="FACULTAD DE INGENIERIA,CIENCIA Y ADMINISTRACION "/>
        <s v="FACULTAD DE MEDICINA "/>
        <s v="FACULTAD DE RECURSOS NATURALES RENOVABLES "/>
        <s v="DEPARTAMENTO DE CIENCIAS BASICAS"/>
        <s v="DEPARTAMENTO DE OBRAS CIVILES"/>
        <s v="PROGRAMA INSTITUCIONAL DE FOMENTO A LA I+D+I"/>
        <s v="CENTRO DE BIOTECNOLOGIA"/>
        <s v="FACULTAD DE CIENCIAS QUÍMICAS"/>
        <s v="FACULTAD DE QUÍMICA Y BIOLOGÍA"/>
        <s v="ESCUELA DE MEDICINA"/>
        <s v="CENTRO DE BIOLOGIA INTEGRATIVA"/>
        <s v="FACULTAD DE MEDICINA CLÍNICA ALEMANA"/>
        <s v="FACULTAD DE CIENCIAS AGRARIAS"/>
        <s v="FACULTAD DE PSICOLOGIA"/>
        <s v="CENTRO PARA EL DESARROLLO DE LA NANOCIENCIA Y NANOTECNOLOGÍA"/>
        <s v="FACULTAD DE CIENCIAS DE LA SALUD"/>
        <s v="DEPARTAMENTO DE FISICA"/>
        <s v="CENTRO DE INVESTIGACION DE ESTUDIOS AVANZADOS DEL MAULE"/>
        <s v="DEPARTAMENTO DE CIENCIAS NATURALES Y TECNOLOGÍA"/>
        <s v="DEPARTAMENTO DE ELECTRICIDAD"/>
        <s v=""/>
        <s v="CENTRO REGIONAL QUILAMAPU"/>
        <s v="CENTRO DE EXCELENCIA EN CIENCIAS MORFOLOGICAS Y QUIRURGICAS - CEMYQ"/>
        <s v="FACULTAD DE CIENCIAS BIOLOGICAS" u="1"/>
        <s v="FACULTAD DE CIENCIAS FISICAS Y MATEMATICAS" u="1"/>
        <s v="FACULTAD DE CIENCIAS QUIMICAS" u="1"/>
        <s v="FACULTAD DE INGENIERIA" u="1"/>
        <s v="DEPARTAMENTO DE QUIMICA" u="1"/>
        <s v="VICERRECTORIA DE INVESTIGACION DESARROLLO Y CREACION ARTISTICA" u="1"/>
        <s v="FACULTAD DE CIENCIAS QUIMICAS Y FARMACEUTICA" u="1"/>
      </sharedItems>
    </cacheField>
    <cacheField name="Año Conc.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Código Proyecto" numFmtId="0">
      <sharedItems count="111">
        <s v="EQM170012"/>
        <s v="EQM170023"/>
        <s v="EQM170024"/>
        <s v="EQM170027"/>
        <s v="EQM170041"/>
        <s v="EQM170052"/>
        <s v="EQM170054"/>
        <s v="EQM170060"/>
        <s v="EQM170065"/>
        <s v="EQM170074"/>
        <s v="EQM170075"/>
        <s v="EQM170077"/>
        <s v="EQM170087"/>
        <s v="EQM170092"/>
        <s v="EQM170098"/>
        <s v="EQM170101"/>
        <s v="EQM170103"/>
        <s v="EQM170111"/>
        <s v="EQM170115"/>
        <s v="EQM170120"/>
        <s v="EQM170124"/>
        <s v="EQM170141"/>
        <s v="EQM170156"/>
        <s v="EQM170161"/>
        <s v="EQM170171"/>
        <s v="EQM170172"/>
        <s v="EQM170178"/>
        <s v="EQM170188"/>
        <s v="EQM170194"/>
        <s v="EQM170214"/>
        <s v="EQM170220"/>
        <s v="EQM180008"/>
        <s v="EQM180009"/>
        <s v="EQM180024"/>
        <s v="EQM180037"/>
        <s v="EQM180042"/>
        <s v="EQM180055"/>
        <s v="EQM180060"/>
        <s v="EQM180076"/>
        <s v="EQM180081"/>
        <s v="EQM180103"/>
        <s v="EQM180105"/>
        <s v="EQM180111"/>
        <s v="EQM180112"/>
        <s v="EQM180114"/>
        <s v="EQM180120"/>
        <s v="EQM180139"/>
        <s v="EQM180150"/>
        <s v="EQM180163"/>
        <s v="EQM180170"/>
        <s v="EQM180173"/>
        <s v="EQM180180"/>
        <s v="EQM180195"/>
        <s v="EQM180201"/>
        <s v="EQM180215"/>
        <s v="EQM180216"/>
        <s v="EQM180217"/>
        <s v="EQM180219"/>
        <s v="EQM180226"/>
        <s v="EQM180230"/>
        <s v="EQM190002"/>
        <s v="EQM190008"/>
        <s v="EQM190013"/>
        <s v="EQM190016"/>
        <s v="EQM190023"/>
        <s v="EQM190024"/>
        <s v="EQM190025"/>
        <s v="EQM190027"/>
        <s v="EQM190029"/>
        <s v="EQM190032"/>
        <s v="EQM190036"/>
        <s v="EQM190045"/>
        <s v="EQM190057"/>
        <s v="EQM190064"/>
        <s v="EQM190066"/>
        <s v="EQM190070"/>
        <s v="EQM190087"/>
        <s v="EQM190088"/>
        <s v="EQM190104"/>
        <s v="EQM190110"/>
        <s v="EQM190120"/>
        <s v="EQM190124"/>
        <s v="EQM190130"/>
        <s v="EQM190136"/>
        <s v="EQM190142"/>
        <s v="EQM190153"/>
        <s v="EQM190177"/>
        <s v="EQM190179"/>
        <s v="EQM200016"/>
        <s v="EQM200039"/>
        <s v="EQM200049"/>
        <s v="EQM200056"/>
        <s v="EQM200058"/>
        <s v="EQM200085"/>
        <s v="EQM200088"/>
        <s v="EQM200098"/>
        <s v="EQM200122"/>
        <s v="EQM200125"/>
        <s v="EQM200138"/>
        <s v="EQM200182"/>
        <s v="EQM200183"/>
        <s v="EQM200198"/>
        <s v="EQM200202"/>
        <s v="EQM200205"/>
        <s v="EQM200216"/>
        <s v="EQM200228"/>
        <s v="EQM200234"/>
        <s v="EQM200239"/>
        <s v="EQM200241"/>
        <s v="EQM200259"/>
        <s v="EQM200266"/>
      </sharedItems>
    </cacheField>
    <cacheField name="Coordinador(a) o Actual Responsable _x000a_del equipamiento" numFmtId="0">
      <sharedItems count="111">
        <s v="Enrique Arriaza Ardiles"/>
        <s v="Claudia Mardones "/>
        <s v="Francisco Meza Dabancens"/>
        <s v="Oliver Schmachtenberg "/>
        <s v="Javier Ruiz del Solar San Martín"/>
        <s v="Francisco Salinas Sanhueza"/>
        <s v="Carlos Restrepo Patiño"/>
        <s v="Gerard Olivar Tost (*)"/>
        <s v="Cristian Cifuentes Salazar"/>
        <s v="Guillermo Schmeda Hirschmann"/>
        <s v="Rodrigo Garcia Alvarado"/>
        <s v="Serguei Alejandro Martín"/>
        <s v="Samuel Hevia Zamora"/>
        <s v="Omar Porras Espinoza"/>
        <s v="Maria González Burgos"/>
        <s v="J. Daniel Carpio Paniagua"/>
        <s v="Daniel Moncada (*) "/>
        <s v="Marcelo Kogan Bocian"/>
        <s v="Manuel Castillo  Silva"/>
        <s v="Denis Fuentealba Patiño"/>
        <s v="Sebastian Muñoz Leal (*)"/>
        <s v="Pablo Richter Duk"/>
        <s v="Sheila Lascano Farak"/>
        <s v="Juan Agüero Vásquez"/>
        <s v="Milko Jorquera Tapia"/>
        <s v="Nelson Barrera Rojas"/>
        <s v="Marcelo Gutiérrez Astete"/>
        <s v="Veronica Eisner Sagues"/>
        <s v="Michael Seeger Pfeiffer"/>
        <s v="Jose Gallardo Matus"/>
        <s v="Claudio Garcia Herrera"/>
        <s v="Mabel Urrutia Martínez"/>
        <s v="Diana Dulic "/>
        <s v="Ivan Brito Bobadilla"/>
        <s v="Alejandro Rojas Fernandez"/>
        <s v="Cristóbal Navarro Guerrero"/>
        <s v="Juan Gómez Navedo"/>
        <s v="Galo Valdebenito Montenegro"/>
        <s v="Maria Ganga Muñoz"/>
        <s v="Jorge Ramos Grez"/>
        <s v="Roberto Rodríguez Suárez"/>
        <s v="Beatriz Sánchez Nieto"/>
        <s v="Renato Hunter Alarcon"/>
        <s v="Héctor Castellucci "/>
        <s v="Mauricio Baez Larach"/>
        <s v="Ricardo Tejos Ulloa"/>
        <s v="Carlos Aranda Borghero"/>
        <s v="Wernher Brevis Vergara"/>
        <s v="Ziomara Gerdtzen Hakim"/>
        <s v="Gonzalo Suazo Fuentealba"/>
        <s v="Haroldo Lledo Vasquez"/>
        <s v="Diego Cortés Arriagada"/>
        <s v="Víctor Fuenzalida Escobar"/>
        <s v="Cristian Agurto Muñoz"/>
        <s v="Samir Kouro Renaer"/>
        <s v="Andrés Marcoleta Caldera"/>
        <s v="Carlos Peña Farfal"/>
        <s v="Maximiliano Figueroa Yévenes"/>
        <s v="Marcelo Soto Hernández"/>
        <s v="Karem Henríquez Aedo"/>
        <s v="Angelo Giovanni Oñate Soto (*)"/>
        <s v="Maria Jose Escobar Silva"/>
        <s v="Ricardo Giesecke Astorga"/>
        <s v="Maria Jesus Aguirre (*)"/>
        <s v="Mauricio Rodríguez Guzmán"/>
        <s v="Miguel Reyes Parada"/>
        <s v="Lautaro Taborga Morales"/>
        <s v="Rodrigo Espinoza González"/>
        <s v="Rodrigo Hernández Pellicer"/>
        <s v="Adrian Palacios Vargas"/>
        <s v="Claudia Quezada Monrás"/>
        <s v="Manuel Leiva Guzman"/>
        <s v="Andreas Rosenkranz "/>
        <s v="Rodrigo Seguel Albornoz"/>
        <s v="Catherine Tessini Ortiz"/>
        <s v="Daniel Garrido Cortes"/>
        <s v="Leonardo Valdivia Alvarez"/>
        <s v="Jose Delatorre Herrera"/>
        <s v="Francisco Rodríguez Mercado"/>
        <s v="Juan Calderon Giadrosic"/>
        <s v="Hannetz Roschzttardtz Choucroun"/>
        <s v="Gustavo Lobos Prats"/>
        <s v="Carmen Imarai Bahamonde"/>
        <s v="Roberto Rodríguez (*)"/>
        <s v="Carlos Alvarez Navarro"/>
        <s v="Ramon Castillo Guevara"/>
        <s v="Isadora Berlanga "/>
        <s v="Rodrigo Segura del Río"/>
        <s v="Aldo Escudey Castro"/>
        <s v="Sylvain Faugeron "/>
        <s v="Eduardo Fuentes Quinteros"/>
        <s v="Felipe Aguilera Muñoz"/>
        <s v="Ginés Guerrero Hernández"/>
        <s v="Carolina Parra Gonzalez"/>
        <s v="Bibiana Jara Vergara"/>
        <s v="Julio Alarcón Enos"/>
        <s v="Alex Echeverría Vega"/>
        <s v="Luis Rojas Araya"/>
        <s v="Claudio Jimenez Aguila"/>
        <s v="Felipe Aguilar Sandoval"/>
        <s v="Antonio Sánchez Squella"/>
        <s v="Francisco Aguirre González"/>
        <s v="Jorge Babul Cattan"/>
        <s v="Jean Castro Figueroa"/>
        <s v="Paulina Troncoso Iribarren"/>
        <s v="Nicolas Ottone "/>
        <s v="Matias Diaz Diaz"/>
        <s v="Ricardo Cabeza Pérez"/>
        <s v="Luis Espinoza Catalán"/>
        <s v="Fabiola Sánchez Vásquez"/>
        <s v="Eduardo Soto Bustamante"/>
      </sharedItems>
    </cacheField>
    <cacheField name="Título del Proyec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x v="0"/>
    <x v="0"/>
    <x v="0"/>
    <x v="0"/>
    <s v="Fortalecimiento e Incremento de la calidad de la investigación tanto intra como interinstitucional en la Región de Valparaíso, en actividad física, desde la perspectiva de la evaluación y el análisis de la capacidad cardiorrespiratoria."/>
    <m/>
  </r>
  <r>
    <x v="1"/>
    <x v="1"/>
    <x v="0"/>
    <x v="1"/>
    <x v="1"/>
    <s v="Adquisición de un sistema UHPLC-HR-QTOF-MS para técnicas metabolómicas y proteómicas dirigido a investigaciones interdisciplinarias en caracterización de bioactivos y biomarcadores, con énfasis en el diagnóstico de enfermedades crónicas no transmisibles."/>
    <m/>
  </r>
  <r>
    <x v="2"/>
    <x v="2"/>
    <x v="0"/>
    <x v="2"/>
    <x v="2"/>
    <s v="Fortalecimiento de la actividad multidisciplinaria a través de la implementación de una unidad de experimentación de impactos del cambio climático para la adaptación de agricultura y recursos hídricos."/>
    <m/>
  </r>
  <r>
    <x v="3"/>
    <x v="3"/>
    <x v="0"/>
    <x v="3"/>
    <x v="3"/>
    <s v="Renovación de Microscopio Electrónico de Transmisión, para asegurar la continuación de la investigación ultraestructural en la Universidad y Región de Valparaíso."/>
    <m/>
  </r>
  <r>
    <x v="4"/>
    <x v="4"/>
    <x v="0"/>
    <x v="4"/>
    <x v="4"/>
    <s v="Sistema de Cómputo para Deep Learning basado en Cluster NVIDIA DGX-1."/>
    <m/>
  </r>
  <r>
    <x v="5"/>
    <x v="5"/>
    <x v="0"/>
    <x v="5"/>
    <x v="5"/>
    <s v="Adquisición de un sistema de control automatizado de biorreactores “Biostat B”, para realizar investigación orientada a la industria de alimentos nacional en la Universidad de Santiago de Chile."/>
    <m/>
  </r>
  <r>
    <x v="6"/>
    <x v="6"/>
    <x v="0"/>
    <x v="6"/>
    <x v="6"/>
    <s v="Sistema integrado para pruebas de pilas de combustible de membrana polimérica: Modelado, caracterización, y monitorización de sus principales variables para ensayar nuevos materiales, piezas diseñadas o la interacción con convertidores de potencia."/>
    <m/>
  </r>
  <r>
    <x v="7"/>
    <x v="7"/>
    <x v="0"/>
    <x v="7"/>
    <x v="7"/>
    <s v="Vehículo Aéreo no Tripulado implementado con sensores multiespectrales para el monitoreo de los recursos naturales en la Patagonia."/>
    <s v="Cristian Mattar Bader"/>
  </r>
  <r>
    <x v="8"/>
    <x v="8"/>
    <x v="0"/>
    <x v="8"/>
    <x v="8"/>
    <s v="Extensión de las capacidades del Canal de Ensayos Hidrodinámicos UACh mediante la implementación de un sistema de generación de oleaje irregular."/>
    <m/>
  </r>
  <r>
    <x v="6"/>
    <x v="9"/>
    <x v="0"/>
    <x v="9"/>
    <x v="9"/>
    <s v="Espectrómetro de Resonancia Magnética Nuclear de 500 MHz para potenciar investigaciones interdisciplinarias en química orgánica, caracterización de compuestos bioactivos y metabolómica en Chile y la Región del Maule."/>
    <m/>
  </r>
  <r>
    <x v="9"/>
    <x v="10"/>
    <x v="0"/>
    <x v="10"/>
    <x v="10"/>
    <s v="Robot para Construcción Impresa con Hormigones, Polímeros y Bio-materiales."/>
    <m/>
  </r>
  <r>
    <x v="9"/>
    <x v="11"/>
    <x v="0"/>
    <x v="11"/>
    <x v="11"/>
    <s v="Fortalecimiento de las capacidades analíticas para el desarrollo de biomateriales y biocombustibles en las regiones del  Bío-Bío y la Araucanía, a través de un Micropirolizador y ATD acoplados a un GC/MS."/>
    <m/>
  </r>
  <r>
    <x v="2"/>
    <x v="12"/>
    <x v="0"/>
    <x v="12"/>
    <x v="12"/>
    <s v="Fortalecimiento de una plataforma centralizada de equipamiento del Centro de Investigación de Nanotecnología y Materiales Avanzados UC a través de la adquisición de un XPS."/>
    <m/>
  </r>
  <r>
    <x v="4"/>
    <x v="13"/>
    <x v="0"/>
    <x v="13"/>
    <x v="13"/>
    <s v="Desarrollo de un core facility para el análisis de alimentos basado en la incorporación de fenómenos fisiológicos, como la digestión y la fermentación, con la tecnología TWINSHIME®."/>
    <m/>
  </r>
  <r>
    <x v="4"/>
    <x v="14"/>
    <x v="0"/>
    <x v="14"/>
    <x v="14"/>
    <s v="Implementación de un sistema de captura por microdisección láser para uso en experimentación y biomedicina."/>
    <m/>
  </r>
  <r>
    <x v="8"/>
    <x v="15"/>
    <x v="0"/>
    <x v="15"/>
    <x v="15"/>
    <s v="Sistema de Ultramicrotomía para Microscopia Electrónica de Transmisión, Barrido y Microanálisis para Ciencias Biólogicas, de Materiales, Sociales y Antropológicas."/>
    <m/>
  </r>
  <r>
    <x v="4"/>
    <x v="4"/>
    <x v="0"/>
    <x v="16"/>
    <x v="16"/>
    <s v="Lab-RAM: un laboratorio micro-Raman transdisciplinario para el estudio de fluidos, vidrios y materiales a micro-escala."/>
    <s v="Claudia Cannatelli "/>
  </r>
  <r>
    <x v="4"/>
    <x v="16"/>
    <x v="0"/>
    <x v="17"/>
    <x v="17"/>
    <s v="Fortalecimiento del área de Microscopia Electrónica para la caracterización topográfica, tamaño y análisis elemental de nanomateriales enfocado  al desarrollo de la nanobiotecnología."/>
    <m/>
  </r>
  <r>
    <x v="3"/>
    <x v="17"/>
    <x v="0"/>
    <x v="18"/>
    <x v="18"/>
    <s v="SISTEMA REMOLCADO PARA EL MONITOREO OCEANOGRÁFICO DE ZONAS COSTERAS: BAHIAS, ESTUARIOS Y FIORDOS."/>
    <m/>
  </r>
  <r>
    <x v="2"/>
    <x v="18"/>
    <x v="0"/>
    <x v="19"/>
    <x v="19"/>
    <s v="ITC: Una Herramienta Versátil Para Medir Afinidad a Proteínas y otras Macromoléculas en Química Medicinal, Supramolecular, Fisicoquímica y Biología Molecular."/>
    <m/>
  </r>
  <r>
    <x v="1"/>
    <x v="19"/>
    <x v="0"/>
    <x v="20"/>
    <x v="20"/>
    <s v="Desde células hasta organismos parásitos: Adquisición de un microscopio electrónico de barrido para fortalecer la investigación en Ciencias Veterinarias."/>
    <s v="Daniel González Acuña"/>
  </r>
  <r>
    <x v="4"/>
    <x v="16"/>
    <x v="0"/>
    <x v="21"/>
    <x v="21"/>
    <s v="Fortalecimiento de la interdisciplinariedad en investigaciones de trazabilidad y especiación de elementos traza usando UHPLC-ICP- MS para el estudio de procesos químicos en Cc. de los Alimentos, Química Analítica y Ambiental, Cc.de la tierra y Minería."/>
    <m/>
  </r>
  <r>
    <x v="10"/>
    <x v="20"/>
    <x v="0"/>
    <x v="22"/>
    <x v="22"/>
    <s v="Fortalecimiento de las redes de cooperación interdisciplinaria en áreas de ingeniería y ciencias a través de la adquisición de un equipo de Spark Plasma Sintering (SPS)."/>
    <m/>
  </r>
  <r>
    <x v="10"/>
    <x v="21"/>
    <x v="0"/>
    <x v="23"/>
    <x v="23"/>
    <s v="Modelamiento de canal de banda ancha para redes 802.11p."/>
    <m/>
  </r>
  <r>
    <x v="11"/>
    <x v="22"/>
    <x v="0"/>
    <x v="24"/>
    <x v="24"/>
    <s v="Adquisición de un secuenciador Sanger para la bioprospección de organismos de ambientes extremos de Chile."/>
    <m/>
  </r>
  <r>
    <x v="2"/>
    <x v="23"/>
    <x v="0"/>
    <x v="25"/>
    <x v="25"/>
    <s v="Centro de espectrometría de masas de alta resolución en omics y complejos intactos."/>
    <m/>
  </r>
  <r>
    <x v="1"/>
    <x v="24"/>
    <x v="0"/>
    <x v="26"/>
    <x v="26"/>
    <s v="Sistema de observación de fitoplancton in situ con transmisión de registros en tiempo real: herramienta cuantitativa para la detección temprana de floraciones algales nocivas (FAN) en fiordos Patagónicos."/>
    <m/>
  </r>
  <r>
    <x v="2"/>
    <x v="23"/>
    <x v="0"/>
    <x v="27"/>
    <x v="27"/>
    <s v="Microscopio confocal de última generación: alta resolución espacial y temporal."/>
    <m/>
  </r>
  <r>
    <x v="10"/>
    <x v="25"/>
    <x v="0"/>
    <x v="28"/>
    <x v="28"/>
    <s v="Adquisición de un biorreactor multiple de 3 y 7 L para la producción de biomasa y compuestos de interés biotecnológico."/>
    <m/>
  </r>
  <r>
    <x v="12"/>
    <x v="26"/>
    <x v="0"/>
    <x v="29"/>
    <x v="29"/>
    <s v="OCEANO: PLATAFORMA DE ALTO DESEMPEÑO COMPUTACIONAL PARA LA INVESTIGACIÓN Y SOSTENIBILIDAD DE LOS ECOSISTEMAS ACUATICOS Y SUS RECURSOS."/>
    <m/>
  </r>
  <r>
    <x v="5"/>
    <x v="11"/>
    <x v="0"/>
    <x v="30"/>
    <x v="30"/>
    <s v="Adquisición de un naoindentador para la caracterización del comportamiento nanomecánico de materiales."/>
    <m/>
  </r>
  <r>
    <x v="1"/>
    <x v="27"/>
    <x v="1"/>
    <x v="31"/>
    <x v="31"/>
    <s v="Adquisición de un equipo de electrofisiología portátil con sistema Wireless para el estudio de metodologías didácticas innovadoras y su influencia en el aprendizaje a nivel neurocognitivo."/>
    <m/>
  </r>
  <r>
    <x v="4"/>
    <x v="4"/>
    <x v="1"/>
    <x v="32"/>
    <x v="32"/>
    <s v="Desarrollo de un centro nacional para micro y nano fabricación de dispositivos: Adquisición de un evaporador de metales por haz de electrones."/>
    <m/>
  </r>
  <r>
    <x v="13"/>
    <x v="28"/>
    <x v="1"/>
    <x v="33"/>
    <x v="33"/>
    <s v="Generador de nitrógeno liquido, como accesorio para el registro de los espectros de difracción a 100 Kelvin en un Moderno Difractómetro de Monocristales con radiación dual y con detector CMOS."/>
    <m/>
  </r>
  <r>
    <x v="8"/>
    <x v="15"/>
    <x v="1"/>
    <x v="34"/>
    <x v="34"/>
    <s v="Establecimiento de una unidad multipropósito de microscopía automatizada de alto contenido_x000d_."/>
    <m/>
  </r>
  <r>
    <x v="8"/>
    <x v="8"/>
    <x v="1"/>
    <x v="35"/>
    <x v="35"/>
    <s v="El Patagón: Supercomputador Basado GPUs."/>
    <m/>
  </r>
  <r>
    <x v="8"/>
    <x v="3"/>
    <x v="1"/>
    <x v="36"/>
    <x v="36"/>
    <s v="Explorando los Límites Ecofisiológicos de los Vertebrados a través de un Escaner de Resonancia Magnética Cuantitativa."/>
    <m/>
  </r>
  <r>
    <x v="8"/>
    <x v="15"/>
    <x v="1"/>
    <x v="37"/>
    <x v="37"/>
    <s v="Sistema geofisico para exploración subsuperficial tridimensional mediante Radar de Penetracion Terrestre Multicanal de alta definicion."/>
    <m/>
  </r>
  <r>
    <x v="5"/>
    <x v="29"/>
    <x v="1"/>
    <x v="38"/>
    <x v="38"/>
    <s v="Fortalecimiento para el estudio interdisciplinario a través del análisis proteomico y cuantificación de metabolitos producidos por microorganismos de importancia en la industria alimentaria a través de la adquisición de un sistema UHPLC-MS/MS."/>
    <m/>
  </r>
  <r>
    <x v="2"/>
    <x v="11"/>
    <x v="1"/>
    <x v="39"/>
    <x v="39"/>
    <s v="Fortalecimiento de una Capacidad de Impresión 3D y Manufactura Aditiva en Materiales Funcionales y de Alto Rendimiento."/>
    <m/>
  </r>
  <r>
    <x v="2"/>
    <x v="12"/>
    <x v="1"/>
    <x v="40"/>
    <x v="40"/>
    <s v="Adquisición de un equipo de Resonancia Paramagnética Electrónica para el fortalecimiento de líneas de investigación en las Facultades de Física y Química y del Departamento de Nutrición de la Facultad de Medicina de la Pontificia Universidad Católica."/>
    <m/>
  </r>
  <r>
    <x v="2"/>
    <x v="12"/>
    <x v="1"/>
    <x v="41"/>
    <x v="41"/>
    <s v="Gabinete de irradiación para investigación en oncología radioterápica."/>
    <m/>
  </r>
  <r>
    <x v="11"/>
    <x v="30"/>
    <x v="1"/>
    <x v="42"/>
    <x v="42"/>
    <s v="Fortalecimiento de la investigación y desarrollo asociativa de nuevos materiales isotrópicos y anisotrópicos basados en condiciones mecánicas dinámicas de amplio espectro."/>
    <m/>
  </r>
  <r>
    <x v="3"/>
    <x v="31"/>
    <x v="1"/>
    <x v="43"/>
    <x v="43"/>
    <s v="Implementación de un sistema de Análisis cinemático para potenciar la investigación del Movimiento Humano, en alianza regional e internacional."/>
    <m/>
  </r>
  <r>
    <x v="4"/>
    <x v="16"/>
    <x v="1"/>
    <x v="44"/>
    <x v="44"/>
    <s v="Equipo de microscopia de fluorescencia confocal acoplado a pinzas ópticas para la manipulación y visualización simultánea de sistemas moleculares."/>
    <m/>
  </r>
  <r>
    <x v="14"/>
    <x v="32"/>
    <x v="1"/>
    <x v="45"/>
    <x v="45"/>
    <s v="Adquisición de un microscopio confocal espectral para el fomento e incremento de la productividad científica en el área de la Biologia Celular en la Región de Tarapacá."/>
    <m/>
  </r>
  <r>
    <x v="15"/>
    <x v="33"/>
    <x v="1"/>
    <x v="46"/>
    <x v="46"/>
    <s v="Fortalecimiento de la investigación multidisciplinaria en la macrozona Austral de Chile mediante la implementación y desarrollo de un Laboratorio de Microscopía Electrónica de Barrido y Microanálisis Elemental para la Región de Los Lagos."/>
    <m/>
  </r>
  <r>
    <x v="2"/>
    <x v="11"/>
    <x v="1"/>
    <x v="47"/>
    <x v="47"/>
    <s v="Implementación de un sistema de medición óptico para fortalecer la investigación interdisciplinaria en procesos acoplados físicos, químicos y biológicos."/>
    <m/>
  </r>
  <r>
    <x v="4"/>
    <x v="4"/>
    <x v="1"/>
    <x v="48"/>
    <x v="48"/>
    <s v="Adquisición de un sistema de biorreactor para el escalamiento de la producción de biomasa y compuestos de interés biotecnológico a partir de células animales en cultivo."/>
    <m/>
  </r>
  <r>
    <x v="10"/>
    <x v="34"/>
    <x v="1"/>
    <x v="49"/>
    <x v="49"/>
    <s v="Adquisición de Equipo de Penetración de Piezocono Sísmico (SCPTu) para la Investigación en Ingeniería Civil y Construcción en Universidades de la V Región."/>
    <m/>
  </r>
  <r>
    <x v="16"/>
    <x v="11"/>
    <x v="1"/>
    <x v="50"/>
    <x v="50"/>
    <s v="Fortalecimiento de la interdisciplinariedad en Mineralogía, Ingeniería y Ciencias Ambientales de la Universidad Católica de Temuco a través del uso de un Equipo Espectroscópico Dual LIBS-Raman."/>
    <m/>
  </r>
  <r>
    <x v="17"/>
    <x v="35"/>
    <x v="1"/>
    <x v="51"/>
    <x v="51"/>
    <s v="Clúster Supermicro para Cómputo Científico."/>
    <m/>
  </r>
  <r>
    <x v="4"/>
    <x v="4"/>
    <x v="1"/>
    <x v="52"/>
    <x v="52"/>
    <s v="Sistema de espectroscopia de fotoelectrones inducidos por radiación ultravioleta (UPS)."/>
    <m/>
  </r>
  <r>
    <x v="1"/>
    <x v="36"/>
    <x v="1"/>
    <x v="53"/>
    <x v="53"/>
    <s v="Unidad  modular de extracción de fluidos súpercríticos y  subcríticos para compuestos bioactivos  naturales. Una herramienta versátil para el uso multidisciplinario en las ciencias fundamentales y aplicadas."/>
    <m/>
  </r>
  <r>
    <x v="10"/>
    <x v="21"/>
    <x v="1"/>
    <x v="54"/>
    <x v="54"/>
    <s v="Emulador de baterías para aplicaciones en electro-movilidad, energías renovables y micro redes."/>
    <m/>
  </r>
  <r>
    <x v="4"/>
    <x v="3"/>
    <x v="1"/>
    <x v="55"/>
    <x v="55"/>
    <s v="Sistema automatizado de videomicroscopía y cultivo dinámico _x000d_de células y organismos pequeños."/>
    <m/>
  </r>
  <r>
    <x v="1"/>
    <x v="37"/>
    <x v="1"/>
    <x v="56"/>
    <x v="56"/>
    <s v="Espectrometro de Masas por Plasma Acoplado Inductivamente integrado a Cromatógrafo Iónico (IC-ICP/MS), con impacto real en las regiones del sur de Chile."/>
    <m/>
  </r>
  <r>
    <x v="1"/>
    <x v="23"/>
    <x v="1"/>
    <x v="57"/>
    <x v="57"/>
    <s v="Implementación de una estación de caracterización espectroscópica para macromoléculas, zona centro-sur."/>
    <m/>
  </r>
  <r>
    <x v="10"/>
    <x v="21"/>
    <x v="1"/>
    <x v="58"/>
    <x v="58"/>
    <s v="Analizador de espectros ópticos complejos de alta resolución para mediciones de intensidad, fase y polarización de señales ópticas."/>
    <m/>
  </r>
  <r>
    <x v="1"/>
    <x v="1"/>
    <x v="1"/>
    <x v="59"/>
    <x v="59"/>
    <s v="Simulador gastrointestinal para el estudio de bioaccesibilidad de moleculas bioactivas."/>
    <m/>
  </r>
  <r>
    <x v="1"/>
    <x v="11"/>
    <x v="2"/>
    <x v="60"/>
    <x v="60"/>
    <s v="Adquisición de un sistema integrado para la caracterización nanomecánica de diversos tipos materiales."/>
    <s v="Manuel Melendrez Castro"/>
  </r>
  <r>
    <x v="10"/>
    <x v="21"/>
    <x v="2"/>
    <x v="61"/>
    <x v="61"/>
    <s v="iCub: robot humanoide para estudios de inteligencia artificial"/>
    <m/>
  </r>
  <r>
    <x v="8"/>
    <x v="3"/>
    <x v="2"/>
    <x v="62"/>
    <x v="62"/>
    <s v="Sistema autonomo de monitoreo ambiental de de fiordos y canales de la Región de Magallanes. "/>
    <m/>
  </r>
  <r>
    <x v="5"/>
    <x v="38"/>
    <x v="2"/>
    <x v="63"/>
    <x v="63"/>
    <s v="Espectrómetro de Masas Diferencial Electroquímico  DEMS"/>
    <s v="Ricardo Salazar González"/>
  </r>
  <r>
    <x v="12"/>
    <x v="11"/>
    <x v="2"/>
    <x v="64"/>
    <x v="64"/>
    <s v="Equipamiento para la investigación en comunicaciones inalámbricas 5G"/>
    <m/>
  </r>
  <r>
    <x v="5"/>
    <x v="39"/>
    <x v="2"/>
    <x v="65"/>
    <x v="65"/>
    <s v="Implementación de una unidad de análisis y fenotipificación para el fortalecimiento de la investigación colaborativa en la Universidad de Santiago de Chile"/>
    <m/>
  </r>
  <r>
    <x v="10"/>
    <x v="25"/>
    <x v="2"/>
    <x v="66"/>
    <x v="66"/>
    <s v="Adquisición de un sistema avanzado de Cromatografía Liquida Preparativa (CLP) con columna CPC, asociado a detectores DAD y ELSD, dirigido a investigaciones multidisciplinarias para la purificación de compuestos de origen natural y sintético. "/>
    <m/>
  </r>
  <r>
    <x v="4"/>
    <x v="4"/>
    <x v="2"/>
    <x v="67"/>
    <x v="67"/>
    <s v="Fortalecimiento del Laboratorio de Microscopía Electrónica de Transmisión de la Universidad de Chile mediante la adquisición de un nuevo detector EDX para estudios avanzados a escala nanométrica y compuestos nanoestructurados."/>
    <m/>
  </r>
  <r>
    <x v="4"/>
    <x v="4"/>
    <x v="2"/>
    <x v="68"/>
    <x v="68"/>
    <s v="Medición de campos de velocidad a través de Anemometría Laser Doppler (LDA) en flujos Vorticiales, Jets Térmicos, Combustión de Bio-Combustibles y Mecanismos de Locomoción Hidrodinámicos."/>
    <m/>
  </r>
  <r>
    <x v="3"/>
    <x v="3"/>
    <x v="2"/>
    <x v="69"/>
    <x v="69"/>
    <s v="Fortalecimiento del área de la Neurociencia Interdisciplinaria: Adquisición de un equipo de electrofisiología multi (4225) electrodo de ultima generación para el estudio de circuitos (redes) de neuronas."/>
    <m/>
  </r>
  <r>
    <x v="8"/>
    <x v="3"/>
    <x v="2"/>
    <x v="70"/>
    <x v="70"/>
    <s v="Actualización de la unidad de aislamiento y caracterización de subpoblaciones celulares para el estudio de patologías humanas y de animales"/>
    <m/>
  </r>
  <r>
    <x v="4"/>
    <x v="3"/>
    <x v="2"/>
    <x v="71"/>
    <x v="71"/>
    <s v="FORTALECIMIENTO DE CAPACIDADES PARA LA CARACTERIZACION DE  MULTI-METALES EN AEROSOLES ATMOSFERICOS EN TIEMPO REAL: RED DE INVESTIGACION INTERDISCIPLINARIA POR UN AIRE LIMPIO."/>
    <m/>
  </r>
  <r>
    <x v="4"/>
    <x v="4"/>
    <x v="2"/>
    <x v="72"/>
    <x v="72"/>
    <s v="Multi-functional tribometer"/>
    <m/>
  </r>
  <r>
    <x v="4"/>
    <x v="4"/>
    <x v="2"/>
    <x v="73"/>
    <x v="73"/>
    <s v="Implementación de un sistema móvil ultra sensible para la cuantificación en tiempo real de compuestos orgánicos volátiles con aplicación multidisciplinar en el territorio nacional"/>
    <m/>
  </r>
  <r>
    <x v="10"/>
    <x v="25"/>
    <x v="2"/>
    <x v="74"/>
    <x v="74"/>
    <s v="Fortalecimiento en la Investigación en el área de Química Analítica, mediante la adquisición de un sistema de cromatografía líquida acoplado a un detector de masas de triple cuadrupolo &quot;LC/MS/MS”"/>
    <m/>
  </r>
  <r>
    <x v="2"/>
    <x v="11"/>
    <x v="2"/>
    <x v="75"/>
    <x v="75"/>
    <s v="Implementación de un Lector Multimodal para Investigación en Bioingeniería"/>
    <m/>
  </r>
  <r>
    <x v="18"/>
    <x v="40"/>
    <x v="2"/>
    <x v="76"/>
    <x v="76"/>
    <s v="Microscopio Fluorescente Lightsheet Z1: una plataforma amigable y versátil para el estudio de propiedades emergentes en células, tejidos y especímenes completos con amplio rango de tamaños"/>
    <m/>
  </r>
  <r>
    <x v="14"/>
    <x v="32"/>
    <x v="2"/>
    <x v="77"/>
    <x v="77"/>
    <s v="Reposición y actualización del equipo IRGA 6800 para reestablecer/recuperar la línea de investigación en la productividad vegetal en condiciones de aridez  y en el contexto del cambio climático"/>
    <m/>
  </r>
  <r>
    <x v="5"/>
    <x v="29"/>
    <x v="2"/>
    <x v="78"/>
    <x v="78"/>
    <s v="Fortalecimiento de las redes de cooperación multidisciplinaria, nacional e internacional, mediante la incorporación de un sistema de extrusión de baja escala para el desarrollo de materiales plásticos eco-amigables"/>
    <m/>
  </r>
  <r>
    <x v="19"/>
    <x v="41"/>
    <x v="2"/>
    <x v="79"/>
    <x v="79"/>
    <s v="Equipamiento para análisis masivo de expresión génica global aplicado a problemas de biomedicina"/>
    <m/>
  </r>
  <r>
    <x v="2"/>
    <x v="23"/>
    <x v="2"/>
    <x v="80"/>
    <x v="80"/>
    <s v="Cámara de Crecimiento de plantas para realizar estudios sobre cambio climático"/>
    <m/>
  </r>
  <r>
    <x v="6"/>
    <x v="42"/>
    <x v="2"/>
    <x v="81"/>
    <x v="81"/>
    <s v="Fenotipado aéreo de alto rendimiento para programas de mejoramiento genético en ambientes adversos: incrementando la capacidad predictiva de los modelos ecofisiológicos desarrollados con mediciones terrestres."/>
    <m/>
  </r>
  <r>
    <x v="5"/>
    <x v="38"/>
    <x v="2"/>
    <x v="82"/>
    <x v="82"/>
    <s v="Instalación de un equipo de Cell Sorting en la Unidad de Citometría del Centro de Biotecnología acuícola de la Universidad de Santiago de Chile"/>
    <m/>
  </r>
  <r>
    <x v="2"/>
    <x v="12"/>
    <x v="2"/>
    <x v="83"/>
    <x v="83"/>
    <s v="Implementación de un Sistema de Grabado iónico Reactivo para el Desarrollo de Capacidades Tecnológicas en Micro- y Nano-fabricación"/>
    <s v="Loik Gence "/>
  </r>
  <r>
    <x v="8"/>
    <x v="15"/>
    <x v="2"/>
    <x v="84"/>
    <x v="84"/>
    <s v="Fortalecimiento de la investigación en proteómica a nivel local, regional y nacional mediante la adquisición de un espectrómetro de masas de alta resolución."/>
    <m/>
  </r>
  <r>
    <x v="6"/>
    <x v="43"/>
    <x v="2"/>
    <x v="85"/>
    <x v="85"/>
    <s v="Instalación de un dispositivo integrado NOLDUS de observación y análisis de la interacción social e instrumental en problemas socio-cognitivos, de salud mental y educativos en el Centro de Investigación de Ciencias Cognitivas de la Universidad de Talca"/>
    <m/>
  </r>
  <r>
    <x v="4"/>
    <x v="4"/>
    <x v="2"/>
    <x v="86"/>
    <x v="86"/>
    <s v="ADQUISICIÓN DE UN SISTEMA DE BARRIDO POR SONDA  para CARACTERIZACIONES MECÁNICAS Y ELÉCTRICAS A LA NANOESCALA  "/>
    <m/>
  </r>
  <r>
    <x v="3"/>
    <x v="3"/>
    <x v="2"/>
    <x v="87"/>
    <x v="87"/>
    <s v="Microscopio Electrónico de Barrido de Alta Resolución para el fortalecimiento de la Nanotecnología, Ciencia de Materiales y Ciencias Biológicas en la Universidad de Valparaíso"/>
    <m/>
  </r>
  <r>
    <x v="5"/>
    <x v="44"/>
    <x v="3"/>
    <x v="88"/>
    <x v="88"/>
    <s v="ELPI® + ELECTRICAL LOW PRESSURE IMPACTOR UNA PLATAFORMA CIENTÍFICO TECNOLÓGICA PARA EL ESTUDIO DE MATERIAL NANOPARTICULADO ATMOSFERICO"/>
    <m/>
  </r>
  <r>
    <x v="2"/>
    <x v="23"/>
    <x v="3"/>
    <x v="89"/>
    <x v="89"/>
    <s v="Secuenciación directa de moléculas largas de ADN y ARN mediante GridION"/>
    <m/>
  </r>
  <r>
    <x v="6"/>
    <x v="45"/>
    <x v="3"/>
    <x v="90"/>
    <x v="90"/>
    <s v="UNIDAD MULTIDISCIPLINARIA DE CITOMETRÍA DE FLUJO PARA EL ANÁLISIS DE PARTÍCULAS Y POBLACIONES CELULARES INVOLUCRADAS EN ENFERMEDADES CRÓNICAS DEL ENVEJECIMIENTO"/>
    <m/>
  </r>
  <r>
    <x v="1"/>
    <x v="36"/>
    <x v="3"/>
    <x v="91"/>
    <x v="91"/>
    <s v="Implementación de una plataforma de secuenciación en tiempo real y procesamiento de datos ómicos para fortalecer la investigación científica e innovación en ciencias en la zona sur del país"/>
    <m/>
  </r>
  <r>
    <x v="4"/>
    <x v="4"/>
    <x v="3"/>
    <x v="92"/>
    <x v="92"/>
    <s v="Mejora del Sistema de Almacenamiento del NLHPC"/>
    <m/>
  </r>
  <r>
    <x v="10"/>
    <x v="46"/>
    <x v="3"/>
    <x v="93"/>
    <x v="93"/>
    <s v="Generación de polo interdisciplinario de cooperación teórico-experimental a través de la adquisición de un equipo de microscopía de barrido túnel de bajas temperaturas (LT-STM/STS)"/>
    <m/>
  </r>
  <r>
    <x v="20"/>
    <x v="3"/>
    <x v="3"/>
    <x v="94"/>
    <x v="94"/>
    <s v="Adquisición de un analizador de carbono y nitrógeno en muestras líquidas y sólidas para estimar contenido, acumulación y pérdida de carbono en turberas, bosques y cuerpos de agua de la Patagonia"/>
    <s v="Karla Martínez Cruz"/>
  </r>
  <r>
    <x v="9"/>
    <x v="3"/>
    <x v="3"/>
    <x v="95"/>
    <x v="95"/>
    <s v="Fortalecimiento de la Investigación de Interacciones biomoleculares en la UBB a través de la adquisición de un Equipo de Termofóresis a Microescala Label-free (MST-LF)"/>
    <m/>
  </r>
  <r>
    <x v="21"/>
    <x v="47"/>
    <x v="3"/>
    <x v="96"/>
    <x v="96"/>
    <s v="Implementación de una unidad de microscopía confocal espectral para fortalecer la investigación en ciencias básicas, biotecnología y biomedicina en la región del Maule"/>
    <m/>
  </r>
  <r>
    <x v="22"/>
    <x v="3"/>
    <x v="3"/>
    <x v="97"/>
    <x v="97"/>
    <s v="Investigación científica especializada en la determinación y especiación de metales y metaloides en diversas matrices, mediante un sistema de especiación acoplado a un espectrómetro de masas (ICP-MS) para fortalecer la investigación colaborativa en la UCN"/>
    <m/>
  </r>
  <r>
    <x v="1"/>
    <x v="37"/>
    <x v="3"/>
    <x v="98"/>
    <x v="98"/>
    <s v="Adquisición de un Equipo de Difracción de Rayos X de Monocristal para fortalecer la investigación interdisciplinaria en Ciencias Químicas de la zona sur de Chile"/>
    <m/>
  </r>
  <r>
    <x v="7"/>
    <x v="48"/>
    <x v="3"/>
    <x v="99"/>
    <x v="99"/>
    <s v="Microscopia de fuerzas atómicas en la Patagonia, un enfoque multidisciplinario"/>
    <m/>
  </r>
  <r>
    <x v="10"/>
    <x v="49"/>
    <x v="3"/>
    <x v="100"/>
    <x v="100"/>
    <s v="Estación de medición y monitorio Fotovoltaico indoor - Simulador Solar"/>
    <s v="Patricio Valdivia Lefort"/>
  </r>
  <r>
    <x v="23"/>
    <x v="48"/>
    <x v="3"/>
    <x v="101"/>
    <x v="101"/>
    <s v="Red de monitoreo de carbono, metano y otros gases de efecto invernadero en los bosques y turberas más australes del mundo"/>
    <m/>
  </r>
  <r>
    <x v="4"/>
    <x v="3"/>
    <x v="3"/>
    <x v="102"/>
    <x v="102"/>
    <s v="Microscopía multi-fotón con súper resolución temporal y sensibilidad de molécula individual para fomentar la colaboración multidisciplinaria"/>
    <m/>
  </r>
  <r>
    <x v="24"/>
    <x v="50"/>
    <x v="3"/>
    <x v="103"/>
    <x v="103"/>
    <s v="Establecimiento de una plataforma de preservación microbiana y vegetal, para el resguardo de la variabilidad genética de colecciones de germoplasmas estratégicas para Chile"/>
    <m/>
  </r>
  <r>
    <x v="25"/>
    <x v="11"/>
    <x v="3"/>
    <x v="104"/>
    <x v="104"/>
    <s v="GUINA: Graphic-power Unit Integrated Numerical Analyzer."/>
    <m/>
  </r>
  <r>
    <x v="11"/>
    <x v="51"/>
    <x v="3"/>
    <x v="105"/>
    <x v="105"/>
    <s v="Adquisición de un TissueFAXS i PLUS para potenciar la investigación biomédica interdisciplinaria en la Universidad de La Frontera y la Región de La Araucanía"/>
    <m/>
  </r>
  <r>
    <x v="5"/>
    <x v="11"/>
    <x v="3"/>
    <x v="106"/>
    <x v="106"/>
    <s v="Emulador Configurable de Convertidores Modulares Multinivel para la Integración de Energías Renovables a Sistemas Eléctricos de Potencia"/>
    <m/>
  </r>
  <r>
    <x v="6"/>
    <x v="42"/>
    <x v="3"/>
    <x v="107"/>
    <x v="107"/>
    <s v="Ionómica de cultivos: Uso de la micro fluorescencia de rayos X (u-XRF) para la caracterización y mapeo en tiempo real de los nutrientes"/>
    <m/>
  </r>
  <r>
    <x v="10"/>
    <x v="25"/>
    <x v="3"/>
    <x v="108"/>
    <x v="108"/>
    <s v="Actualización de componentes electrónicos y software de procesamiento para espectrómetro de Resonancia Magnética Nuclear. Fortalecimiento de la investigación en áreas de la química y ciencias afines."/>
    <m/>
  </r>
  <r>
    <x v="8"/>
    <x v="15"/>
    <x v="3"/>
    <x v="109"/>
    <x v="109"/>
    <s v="Microscopio Intravital de Dos Fotones para la Visualización Dinámica de Procesos Celulares en Animales Vivos y Cultvos Organotípicos."/>
    <m/>
  </r>
  <r>
    <x v="4"/>
    <x v="16"/>
    <x v="3"/>
    <x v="110"/>
    <x v="110"/>
    <s v="Análisis de rayos X a bajo ángulo (SAXS) para investigaciones de punta en la ciencia de noveles materiales; biomedicina y nanotecnología de proyección internacional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x v="0"/>
    <x v="0"/>
    <x v="0"/>
    <x v="0"/>
    <s v="Fortalecimiento e Incremento de la calidad de la investigación tanto intra como interinstitucional en la Región de Valparaíso, en actividad física, desde la perspectiva de la evaluación y el análisis de la capacidad cardiorrespiratoria."/>
  </r>
  <r>
    <x v="1"/>
    <x v="1"/>
    <x v="0"/>
    <x v="1"/>
    <x v="1"/>
    <s v="Adquisición de un sistema UHPLC-HR-QTOF-MS para técnicas metabolómicas y proteómicas dirigido a investigaciones interdisciplinarias en caracterización de bioactivos y biomarcadores, con énfasis en el diagnóstico de enfermedades crónicas no transmisibles."/>
  </r>
  <r>
    <x v="2"/>
    <x v="2"/>
    <x v="0"/>
    <x v="2"/>
    <x v="2"/>
    <s v="Fortalecimiento de la actividad multidisciplinaria a través de la implementación de una unidad de experimentación de impactos del cambio climático para la adaptación de agricultura y recursos hídricos."/>
  </r>
  <r>
    <x v="3"/>
    <x v="3"/>
    <x v="0"/>
    <x v="3"/>
    <x v="3"/>
    <s v="Renovación de Microscopio Electrónico de Transmisión, para asegurar la continuación de la investigación ultraestructural en la Universidad y Región de Valparaíso."/>
  </r>
  <r>
    <x v="4"/>
    <x v="4"/>
    <x v="0"/>
    <x v="4"/>
    <x v="4"/>
    <s v="Sistema de Cómputo para Deep Learning basado en Cluster NVIDIA DGX-1."/>
  </r>
  <r>
    <x v="5"/>
    <x v="5"/>
    <x v="0"/>
    <x v="5"/>
    <x v="5"/>
    <s v="Adquisición de un sistema de control automatizado de biorreactores “Biostat B”, para realizar investigación orientada a la industria de alimentos nacional en la Universidad de Santiago de Chile."/>
  </r>
  <r>
    <x v="6"/>
    <x v="6"/>
    <x v="0"/>
    <x v="6"/>
    <x v="6"/>
    <s v="Sistema integrado para pruebas de pilas de combustible de membrana polimérica: Modelado, caracterización, y monitorización de sus principales variables para ensayar nuevos materiales, piezas diseñadas o la interacción con convertidores de potencia."/>
  </r>
  <r>
    <x v="7"/>
    <x v="7"/>
    <x v="0"/>
    <x v="7"/>
    <x v="7"/>
    <s v="Vehículo Aéreo no Tripulado implementado con sensores multiespectrales para el monitoreo de los recursos naturales en la Patagonia."/>
  </r>
  <r>
    <x v="8"/>
    <x v="8"/>
    <x v="0"/>
    <x v="8"/>
    <x v="8"/>
    <s v="Extensión de las capacidades del Canal de Ensayos Hidrodinámicos UACh mediante la implementación de un sistema de generación de oleaje irregular."/>
  </r>
  <r>
    <x v="6"/>
    <x v="9"/>
    <x v="0"/>
    <x v="9"/>
    <x v="9"/>
    <s v="Espectrómetro de Resonancia Magnética Nuclear de 500 MHz para potenciar investigaciones interdisciplinarias en química orgánica, caracterización de compuestos bioactivos y metabolómica en Chile y la Región del Maule."/>
  </r>
  <r>
    <x v="9"/>
    <x v="10"/>
    <x v="0"/>
    <x v="10"/>
    <x v="10"/>
    <s v="Robot para Construcción Impresa con Hormigones, Polímeros y Bio-materiales."/>
  </r>
  <r>
    <x v="9"/>
    <x v="11"/>
    <x v="0"/>
    <x v="11"/>
    <x v="11"/>
    <s v="Fortalecimiento de las capacidades analíticas para el desarrollo de biomateriales y biocombustibles en las regiones del  Bío-Bío y la Araucanía, a través de un Micropirolizador y ATD acoplados a un GC/MS."/>
  </r>
  <r>
    <x v="2"/>
    <x v="12"/>
    <x v="0"/>
    <x v="12"/>
    <x v="12"/>
    <s v="Fortalecimiento de una plataforma centralizada de equipamiento del Centro de Investigación de Nanotecnología y Materiales Avanzados UC a través de la adquisición de un XPS."/>
  </r>
  <r>
    <x v="4"/>
    <x v="13"/>
    <x v="0"/>
    <x v="13"/>
    <x v="13"/>
    <s v="Desarrollo de un core facility para el análisis de alimentos basado en la incorporación de fenómenos fisiológicos, como la digestión y la fermentación, con la tecnología TWINSHIME®."/>
  </r>
  <r>
    <x v="4"/>
    <x v="14"/>
    <x v="0"/>
    <x v="14"/>
    <x v="14"/>
    <s v="Implementación de un sistema de captura por microdisección láser para uso en experimentación y biomedicina."/>
  </r>
  <r>
    <x v="8"/>
    <x v="15"/>
    <x v="0"/>
    <x v="15"/>
    <x v="15"/>
    <s v="Sistema de Ultramicrotomía para Microscopia Electrónica de Transmisión, Barrido y Microanálisis para Ciencias Biólogicas, de Materiales, Sociales y Antropológicas."/>
  </r>
  <r>
    <x v="4"/>
    <x v="4"/>
    <x v="0"/>
    <x v="16"/>
    <x v="16"/>
    <s v="Lab-RAM: un laboratorio micro-Raman transdisciplinario para el estudio de fluidos, vidrios y materiales a micro-escala."/>
  </r>
  <r>
    <x v="4"/>
    <x v="16"/>
    <x v="0"/>
    <x v="17"/>
    <x v="17"/>
    <s v="Fortalecimiento del área de Microscopia Electrónica para la caracterización topográfica, tamaño y análisis elemental de nanomateriales enfocado  al desarrollo de la nanobiotecnología."/>
  </r>
  <r>
    <x v="3"/>
    <x v="17"/>
    <x v="0"/>
    <x v="18"/>
    <x v="18"/>
    <s v="SISTEMA REMOLCADO PARA EL MONITOREO OCEANOGRÁFICO DE ZONAS COSTERAS: BAHIAS, ESTUARIOS Y FIORDOS."/>
  </r>
  <r>
    <x v="2"/>
    <x v="18"/>
    <x v="0"/>
    <x v="19"/>
    <x v="19"/>
    <s v="ITC: Una Herramienta Versátil Para Medir Afinidad a Proteínas y otras Macromoléculas en Química Medicinal, Supramolecular, Fisicoquímica y Biología Molecular."/>
  </r>
  <r>
    <x v="1"/>
    <x v="19"/>
    <x v="0"/>
    <x v="20"/>
    <x v="20"/>
    <s v="Desde células hasta organismos parásitos: Adquisición de un microscopio electrónico de barrido para fortalecer la investigación en Ciencias Veterinarias."/>
  </r>
  <r>
    <x v="4"/>
    <x v="16"/>
    <x v="0"/>
    <x v="21"/>
    <x v="21"/>
    <s v="Fortalecimiento de la interdisciplinariedad en investigaciones de trazabilidad y especiación de elementos traza usando UHPLC-ICP- MS para el estudio de procesos químicos en Cc. de los Alimentos, Química Analítica y Ambiental, Cc.de la tierra y Minería."/>
  </r>
  <r>
    <x v="10"/>
    <x v="20"/>
    <x v="0"/>
    <x v="22"/>
    <x v="22"/>
    <s v="Fortalecimiento de las redes de cooperación interdisciplinaria en áreas de ingeniería y ciencias a través de la adquisición de un equipo de Spark Plasma Sintering (SPS)."/>
  </r>
  <r>
    <x v="10"/>
    <x v="21"/>
    <x v="0"/>
    <x v="23"/>
    <x v="23"/>
    <s v="Modelamiento de canal de banda ancha para redes 802.11p."/>
  </r>
  <r>
    <x v="11"/>
    <x v="22"/>
    <x v="0"/>
    <x v="24"/>
    <x v="24"/>
    <s v="Adquisición de un secuenciador Sanger para la bioprospección de organismos de ambientes extremos de Chile."/>
  </r>
  <r>
    <x v="2"/>
    <x v="23"/>
    <x v="0"/>
    <x v="25"/>
    <x v="25"/>
    <s v="Centro de espectrometría de masas de alta resolución en omics y complejos intactos."/>
  </r>
  <r>
    <x v="1"/>
    <x v="24"/>
    <x v="0"/>
    <x v="26"/>
    <x v="26"/>
    <s v="Sistema de observación de fitoplancton in situ con transmisión de registros en tiempo real: herramienta cuantitativa para la detección temprana de floraciones algales nocivas (FAN) en fiordos Patagónicos."/>
  </r>
  <r>
    <x v="2"/>
    <x v="23"/>
    <x v="0"/>
    <x v="27"/>
    <x v="27"/>
    <s v="Microscopio confocal de última generación: alta resolución espacial y temporal."/>
  </r>
  <r>
    <x v="10"/>
    <x v="25"/>
    <x v="0"/>
    <x v="28"/>
    <x v="28"/>
    <s v="Adquisición de un biorreactor multiple de 3 y 7 L para la producción de biomasa y compuestos de interés biotecnológico."/>
  </r>
  <r>
    <x v="12"/>
    <x v="26"/>
    <x v="0"/>
    <x v="29"/>
    <x v="29"/>
    <s v="OCEANO: PLATAFORMA DE ALTO DESEMPEÑO COMPUTACIONAL PARA LA INVESTIGACIÓN Y SOSTENIBILIDAD DE LOS ECOSISTEMAS ACUATICOS Y SUS RECURSOS."/>
  </r>
  <r>
    <x v="5"/>
    <x v="11"/>
    <x v="0"/>
    <x v="30"/>
    <x v="30"/>
    <s v="Adquisición de un naoindentador para la caracterización del comportamiento nanomecánico de materiales."/>
  </r>
  <r>
    <x v="1"/>
    <x v="27"/>
    <x v="1"/>
    <x v="31"/>
    <x v="31"/>
    <s v="Adquisición de un equipo de electrofisiología portátil con sistema Wireless para el estudio de metodologías didácticas innovadoras y su influencia en el aprendizaje a nivel neurocognitivo."/>
  </r>
  <r>
    <x v="4"/>
    <x v="4"/>
    <x v="1"/>
    <x v="32"/>
    <x v="32"/>
    <s v="Desarrollo de un centro nacional para micro y nano fabricación de dispositivos: Adquisición de un evaporador de metales por haz de electrones."/>
  </r>
  <r>
    <x v="13"/>
    <x v="28"/>
    <x v="1"/>
    <x v="33"/>
    <x v="33"/>
    <s v="Generador de nitrógeno liquido, como accesorio para el registro de los espectros de difracción a 100 Kelvin en un Moderno Difractómetro de Monocristales con radiación dual y con detector CMOS."/>
  </r>
  <r>
    <x v="8"/>
    <x v="15"/>
    <x v="1"/>
    <x v="34"/>
    <x v="34"/>
    <s v="Establecimiento de una unidad multipropósito de microscopía automatizada de alto contenido_x000d_."/>
  </r>
  <r>
    <x v="8"/>
    <x v="8"/>
    <x v="1"/>
    <x v="35"/>
    <x v="35"/>
    <s v="El Patagón: Supercomputador Basado GPUs."/>
  </r>
  <r>
    <x v="8"/>
    <x v="3"/>
    <x v="1"/>
    <x v="36"/>
    <x v="36"/>
    <s v="Explorando los Límites Ecofisiológicos de los Vertebrados a través de un Escaner de Resonancia Magnética Cuantitativa."/>
  </r>
  <r>
    <x v="8"/>
    <x v="15"/>
    <x v="1"/>
    <x v="37"/>
    <x v="37"/>
    <s v="Sistema geofisico para exploración subsuperficial tridimensional mediante Radar de Penetracion Terrestre Multicanal de alta definicion."/>
  </r>
  <r>
    <x v="5"/>
    <x v="29"/>
    <x v="1"/>
    <x v="38"/>
    <x v="38"/>
    <s v="Fortalecimiento para el estudio interdisciplinario a través del análisis proteomico y cuantificación de metabolitos producidos por microorganismos de importancia en la industria alimentaria a través de la adquisición de un sistema UHPLC-MS/MS."/>
  </r>
  <r>
    <x v="2"/>
    <x v="11"/>
    <x v="1"/>
    <x v="39"/>
    <x v="39"/>
    <s v="Fortalecimiento de una Capacidad de Impresión 3D y Manufactura Aditiva en Materiales Funcionales y de Alto Rendimiento."/>
  </r>
  <r>
    <x v="2"/>
    <x v="12"/>
    <x v="1"/>
    <x v="40"/>
    <x v="40"/>
    <s v="Adquisición de un equipo de Resonancia Paramagnética Electrónica para el fortalecimiento de líneas de investigación en las Facultades de Física y Química y del Departamento de Nutrición de la Facultad de Medicina de la Pontificia Universidad Católica."/>
  </r>
  <r>
    <x v="2"/>
    <x v="12"/>
    <x v="1"/>
    <x v="41"/>
    <x v="41"/>
    <s v="Gabinete de irradiación para investigación en oncología radioterápica."/>
  </r>
  <r>
    <x v="11"/>
    <x v="30"/>
    <x v="1"/>
    <x v="42"/>
    <x v="42"/>
    <s v="Fortalecimiento de la investigación y desarrollo asociativa de nuevos materiales isotrópicos y anisotrópicos basados en condiciones mecánicas dinámicas de amplio espectro."/>
  </r>
  <r>
    <x v="3"/>
    <x v="31"/>
    <x v="1"/>
    <x v="43"/>
    <x v="43"/>
    <s v="Implementación de un sistema de Análisis cinemático para potenciar la investigación del Movimiento Humano, en alianza regional e internacional."/>
  </r>
  <r>
    <x v="4"/>
    <x v="16"/>
    <x v="1"/>
    <x v="44"/>
    <x v="44"/>
    <s v="Equipo de microscopia de fluorescencia confocal acoplado a pinzas ópticas para la manipulación y visualización simultánea de sistemas moleculares."/>
  </r>
  <r>
    <x v="14"/>
    <x v="32"/>
    <x v="1"/>
    <x v="45"/>
    <x v="45"/>
    <s v="Adquisición de un microscopio confocal espectral para el fomento e incremento de la productividad científica en el área de la Biologia Celular en la Región de Tarapacá."/>
  </r>
  <r>
    <x v="15"/>
    <x v="33"/>
    <x v="1"/>
    <x v="46"/>
    <x v="46"/>
    <s v="Fortalecimiento de la investigación multidisciplinaria en la macrozona Austral de Chile mediante la implementación y desarrollo de un Laboratorio de Microscopía Electrónica de Barrido y Microanálisis Elemental para la Región de Los Lagos."/>
  </r>
  <r>
    <x v="2"/>
    <x v="11"/>
    <x v="1"/>
    <x v="47"/>
    <x v="47"/>
    <s v="Implementación de un sistema de medición óptico para fortalecer la investigación interdisciplinaria en procesos acoplados físicos, químicos y biológicos."/>
  </r>
  <r>
    <x v="4"/>
    <x v="4"/>
    <x v="1"/>
    <x v="48"/>
    <x v="48"/>
    <s v="Adquisición de un sistema de biorreactor para el escalamiento de la producción de biomasa y compuestos de interés biotecnológico a partir de células animales en cultivo."/>
  </r>
  <r>
    <x v="10"/>
    <x v="34"/>
    <x v="1"/>
    <x v="49"/>
    <x v="49"/>
    <s v="Adquisición de Equipo de Penetración de Piezocono Sísmico (SCPTu) para la Investigación en Ingeniería Civil y Construcción en Universidades de la V Región."/>
  </r>
  <r>
    <x v="16"/>
    <x v="11"/>
    <x v="1"/>
    <x v="50"/>
    <x v="50"/>
    <s v="Fortalecimiento de la interdisciplinariedad en Mineralogía, Ingeniería y Ciencias Ambientales de la Universidad Católica de Temuco a través del uso de un Equipo Espectroscópico Dual LIBS-Raman."/>
  </r>
  <r>
    <x v="17"/>
    <x v="35"/>
    <x v="1"/>
    <x v="51"/>
    <x v="51"/>
    <s v="Clúster Supermicro para Cómputo Científico."/>
  </r>
  <r>
    <x v="4"/>
    <x v="4"/>
    <x v="1"/>
    <x v="52"/>
    <x v="52"/>
    <s v="Sistema de espectroscopia de fotoelectrones inducidos por radiación ultravioleta (UPS)."/>
  </r>
  <r>
    <x v="1"/>
    <x v="36"/>
    <x v="1"/>
    <x v="53"/>
    <x v="53"/>
    <s v="Unidad  modular de extracción de fluidos súpercríticos y  subcríticos para compuestos bioactivos  naturales. Una herramienta versátil para el uso multidisciplinario en las ciencias fundamentales y aplicadas."/>
  </r>
  <r>
    <x v="10"/>
    <x v="21"/>
    <x v="1"/>
    <x v="54"/>
    <x v="54"/>
    <s v="Emulador de baterías para aplicaciones en electro-movilidad, energías renovables y micro redes."/>
  </r>
  <r>
    <x v="4"/>
    <x v="3"/>
    <x v="1"/>
    <x v="55"/>
    <x v="55"/>
    <s v="Sistema automatizado de videomicroscopía y cultivo dinámico _x000d_de células y organismos pequeños."/>
  </r>
  <r>
    <x v="1"/>
    <x v="37"/>
    <x v="1"/>
    <x v="56"/>
    <x v="56"/>
    <s v="Espectrometro de Masas por Plasma Acoplado Inductivamente integrado a Cromatógrafo Iónico (IC-ICP/MS), con impacto real en las regiones del sur de Chile."/>
  </r>
  <r>
    <x v="1"/>
    <x v="23"/>
    <x v="1"/>
    <x v="57"/>
    <x v="57"/>
    <s v="Implementación de una estación de caracterización espectroscópica para macromoléculas, zona centro-sur."/>
  </r>
  <r>
    <x v="10"/>
    <x v="21"/>
    <x v="1"/>
    <x v="58"/>
    <x v="58"/>
    <s v="Analizador de espectros ópticos complejos de alta resolución para mediciones de intensidad, fase y polarización de señales ópticas."/>
  </r>
  <r>
    <x v="1"/>
    <x v="1"/>
    <x v="1"/>
    <x v="59"/>
    <x v="59"/>
    <s v="Simulador gastrointestinal para el estudio de bioaccesibilidad de moleculas bioactivas."/>
  </r>
  <r>
    <x v="1"/>
    <x v="11"/>
    <x v="2"/>
    <x v="60"/>
    <x v="60"/>
    <s v="Adquisición de un sistema integrado para la caracterización nanomecánica de diversos tipos materiales."/>
  </r>
  <r>
    <x v="10"/>
    <x v="21"/>
    <x v="2"/>
    <x v="61"/>
    <x v="61"/>
    <s v="iCub: robot humanoide para estudios de inteligencia artificial"/>
  </r>
  <r>
    <x v="8"/>
    <x v="3"/>
    <x v="2"/>
    <x v="62"/>
    <x v="62"/>
    <s v="Sistema autonomo de monitoreo ambiental de de fiordos y canales de la Región de Magallanes. "/>
  </r>
  <r>
    <x v="5"/>
    <x v="38"/>
    <x v="2"/>
    <x v="63"/>
    <x v="63"/>
    <s v="Espectrómetro de Masas Diferencial Electroquímico  DEMS"/>
  </r>
  <r>
    <x v="12"/>
    <x v="11"/>
    <x v="2"/>
    <x v="64"/>
    <x v="64"/>
    <s v="Equipamiento para la investigación en comunicaciones inalámbricas 5G"/>
  </r>
  <r>
    <x v="5"/>
    <x v="39"/>
    <x v="2"/>
    <x v="65"/>
    <x v="65"/>
    <s v="Implementación de una unidad de análisis y fenotipificación para el fortalecimiento de la investigación colaborativa en la Universidad de Santiago de Chile"/>
  </r>
  <r>
    <x v="10"/>
    <x v="25"/>
    <x v="2"/>
    <x v="66"/>
    <x v="66"/>
    <s v="Adquisición de un sistema avanzado de Cromatografía Liquida Preparativa (CLP) con columna CPC, asociado a detectores DAD y ELSD, dirigido a investigaciones multidisciplinarias para la purificación de compuestos de origen natural y sintético. "/>
  </r>
  <r>
    <x v="4"/>
    <x v="4"/>
    <x v="2"/>
    <x v="67"/>
    <x v="67"/>
    <s v="Fortalecimiento del Laboratorio de Microscopía Electrónica de Transmisión de la Universidad de Chile mediante la adquisición de un nuevo detector EDX para estudios avanzados a escala nanométrica y compuestos nanoestructurados."/>
  </r>
  <r>
    <x v="4"/>
    <x v="4"/>
    <x v="2"/>
    <x v="68"/>
    <x v="68"/>
    <s v="Medición de campos de velocidad a través de Anemometría Laser Doppler (LDA) en flujos Vorticiales, Jets Térmicos, Combustión de Bio-Combustibles y Mecanismos de Locomoción Hidrodinámicos."/>
  </r>
  <r>
    <x v="3"/>
    <x v="3"/>
    <x v="2"/>
    <x v="69"/>
    <x v="69"/>
    <s v="Fortalecimiento del área de la Neurociencia Interdisciplinaria: Adquisición de un equipo de electrofisiología multi (4225) electrodo de ultima generación para el estudio de circuitos (redes) de neuronas."/>
  </r>
  <r>
    <x v="8"/>
    <x v="3"/>
    <x v="2"/>
    <x v="70"/>
    <x v="70"/>
    <s v="Actualización de la unidad de aislamiento y caracterización de subpoblaciones celulares para el estudio de patologías humanas y de animales"/>
  </r>
  <r>
    <x v="4"/>
    <x v="3"/>
    <x v="2"/>
    <x v="71"/>
    <x v="71"/>
    <s v="FORTALECIMIENTO DE CAPACIDADES PARA LA CARACTERIZACION DE  MULTI-METALES EN AEROSOLES ATMOSFERICOS EN TIEMPO REAL: RED DE INVESTIGACION INTERDISCIPLINARIA POR UN AIRE LIMPIO."/>
  </r>
  <r>
    <x v="4"/>
    <x v="4"/>
    <x v="2"/>
    <x v="72"/>
    <x v="72"/>
    <s v="Multi-functional tribometer"/>
  </r>
  <r>
    <x v="4"/>
    <x v="4"/>
    <x v="2"/>
    <x v="73"/>
    <x v="73"/>
    <s v="Implementación de un sistema móvil ultra sensible para la cuantificación en tiempo real de compuestos orgánicos volátiles con aplicación multidisciplinar en el territorio nacional"/>
  </r>
  <r>
    <x v="10"/>
    <x v="25"/>
    <x v="2"/>
    <x v="74"/>
    <x v="74"/>
    <s v="Fortalecimiento en la Investigación en el área de Química Analítica, mediante la adquisición de un sistema de cromatografía líquida acoplado a un detector de masas de triple cuadrupolo &quot;LC/MS/MS”"/>
  </r>
  <r>
    <x v="2"/>
    <x v="11"/>
    <x v="2"/>
    <x v="75"/>
    <x v="75"/>
    <s v="Implementación de un Lector Multimodal para Investigación en Bioingeniería"/>
  </r>
  <r>
    <x v="18"/>
    <x v="40"/>
    <x v="2"/>
    <x v="76"/>
    <x v="76"/>
    <s v="Microscopio Fluorescente Lightsheet Z1: una plataforma amigable y versátil para el estudio de propiedades emergentes en células, tejidos y especímenes completos con amplio rango de tamaños"/>
  </r>
  <r>
    <x v="14"/>
    <x v="32"/>
    <x v="2"/>
    <x v="77"/>
    <x v="77"/>
    <s v="Reposición y actualización del equipo IRGA 6800 para reestablecer/recuperar la línea de investigación en la productividad vegetal en condiciones de aridez  y en el contexto del cambio climático"/>
  </r>
  <r>
    <x v="5"/>
    <x v="29"/>
    <x v="2"/>
    <x v="78"/>
    <x v="78"/>
    <s v="Fortalecimiento de las redes de cooperación multidisciplinaria, nacional e internacional, mediante la incorporación de un sistema de extrusión de baja escala para el desarrollo de materiales plásticos eco-amigables"/>
  </r>
  <r>
    <x v="19"/>
    <x v="41"/>
    <x v="2"/>
    <x v="79"/>
    <x v="79"/>
    <s v="Equipamiento para análisis masivo de expresión génica global aplicado a problemas de biomedicina"/>
  </r>
  <r>
    <x v="2"/>
    <x v="23"/>
    <x v="2"/>
    <x v="80"/>
    <x v="80"/>
    <s v="Cámara de Crecimiento de plantas para realizar estudios sobre cambio climático"/>
  </r>
  <r>
    <x v="6"/>
    <x v="42"/>
    <x v="2"/>
    <x v="81"/>
    <x v="81"/>
    <s v="Fenotipado aéreo de alto rendimiento para programas de mejoramiento genético en ambientes adversos: incrementando la capacidad predictiva de los modelos ecofisiológicos desarrollados con mediciones terrestres."/>
  </r>
  <r>
    <x v="5"/>
    <x v="38"/>
    <x v="2"/>
    <x v="82"/>
    <x v="82"/>
    <s v="Instalación de un equipo de Cell Sorting en la Unidad de Citometría del Centro de Biotecnología acuícola de la Universidad de Santiago de Chile"/>
  </r>
  <r>
    <x v="2"/>
    <x v="12"/>
    <x v="2"/>
    <x v="83"/>
    <x v="83"/>
    <s v="Implementación de un Sistema de Grabado iónico Reactivo para el Desarrollo de Capacidades Tecnológicas en Micro- y Nano-fabricación"/>
  </r>
  <r>
    <x v="8"/>
    <x v="15"/>
    <x v="2"/>
    <x v="84"/>
    <x v="84"/>
    <s v="Fortalecimiento de la investigación en proteómica a nivel local, regional y nacional mediante la adquisición de un espectrómetro de masas de alta resolución."/>
  </r>
  <r>
    <x v="6"/>
    <x v="43"/>
    <x v="2"/>
    <x v="85"/>
    <x v="85"/>
    <s v="Instalación de un dispositivo integrado NOLDUS de observación y análisis de la interacción social e instrumental en problemas socio-cognitivos, de salud mental y educativos en el Centro de Investigación de Ciencias Cognitivas de la Universidad de Talca"/>
  </r>
  <r>
    <x v="4"/>
    <x v="4"/>
    <x v="2"/>
    <x v="86"/>
    <x v="86"/>
    <s v="ADQUISICIÓN DE UN SISTEMA DE BARRIDO POR SONDA  para CARACTERIZACIONES MECÁNICAS Y ELÉCTRICAS A LA NANOESCALA  "/>
  </r>
  <r>
    <x v="3"/>
    <x v="3"/>
    <x v="2"/>
    <x v="87"/>
    <x v="87"/>
    <s v="Microscopio Electrónico de Barrido de Alta Resolución para el fortalecimiento de la Nanotecnología, Ciencia de Materiales y Ciencias Biológicas en la Universidad de Valparaíso"/>
  </r>
  <r>
    <x v="5"/>
    <x v="44"/>
    <x v="3"/>
    <x v="88"/>
    <x v="88"/>
    <s v="ELPI® + ELECTRICAL LOW PRESSURE IMPACTOR UNA PLATAFORMA CIENTÍFICO TECNOLÓGICA PARA EL ESTUDIO DE MATERIAL NANOPARTICULADO ATMOSFERICO"/>
  </r>
  <r>
    <x v="2"/>
    <x v="23"/>
    <x v="3"/>
    <x v="89"/>
    <x v="89"/>
    <s v="Secuenciación directa de moléculas largas de ADN y ARN mediante GridION"/>
  </r>
  <r>
    <x v="6"/>
    <x v="45"/>
    <x v="3"/>
    <x v="90"/>
    <x v="90"/>
    <s v="UNIDAD MULTIDISCIPLINARIA DE CITOMETRÍA DE FLUJO PARA EL ANÁLISIS DE PARTÍCULAS Y POBLACIONES CELULARES INVOLUCRADAS EN ENFERMEDADES CRÓNICAS DEL ENVEJECIMIENTO"/>
  </r>
  <r>
    <x v="1"/>
    <x v="36"/>
    <x v="3"/>
    <x v="91"/>
    <x v="91"/>
    <s v="Implementación de una plataforma de secuenciación en tiempo real y procesamiento de datos ómicos para fortalecer la investigación científica e innovación en ciencias en la zona sur del país"/>
  </r>
  <r>
    <x v="4"/>
    <x v="4"/>
    <x v="3"/>
    <x v="92"/>
    <x v="92"/>
    <s v="Mejora del Sistema de Almacenamiento del NLHPC"/>
  </r>
  <r>
    <x v="10"/>
    <x v="46"/>
    <x v="3"/>
    <x v="93"/>
    <x v="93"/>
    <s v="Generación de polo interdisciplinario de cooperación teórico-experimental a través de la adquisición de un equipo de microscopía de barrido túnel de bajas temperaturas (LT-STM/STS)"/>
  </r>
  <r>
    <x v="20"/>
    <x v="3"/>
    <x v="3"/>
    <x v="94"/>
    <x v="94"/>
    <s v="Adquisición de un analizador de carbono y nitrógeno en muestras líquidas y sólidas para estimar contenido, acumulación y pérdida de carbono en turberas, bosques y cuerpos de agua de la Patagonia"/>
  </r>
  <r>
    <x v="9"/>
    <x v="3"/>
    <x v="3"/>
    <x v="95"/>
    <x v="95"/>
    <s v="Fortalecimiento de la Investigación de Interacciones biomoleculares en la UBB a través de la adquisición de un Equipo de Termofóresis a Microescala Label-free (MST-LF)"/>
  </r>
  <r>
    <x v="21"/>
    <x v="47"/>
    <x v="3"/>
    <x v="96"/>
    <x v="96"/>
    <s v="Implementación de una unidad de microscopía confocal espectral para fortalecer la investigación en ciencias básicas, biotecnología y biomedicina en la región del Maule"/>
  </r>
  <r>
    <x v="22"/>
    <x v="3"/>
    <x v="3"/>
    <x v="97"/>
    <x v="97"/>
    <s v="Investigación científica especializada en la determinación y especiación de metales y metaloides en diversas matrices, mediante un sistema de especiación acoplado a un espectrómetro de masas (ICP-MS) para fortalecer la investigación colaborativa en la UCN"/>
  </r>
  <r>
    <x v="1"/>
    <x v="37"/>
    <x v="3"/>
    <x v="98"/>
    <x v="98"/>
    <s v="Adquisición de un Equipo de Difracción de Rayos X de Monocristal para fortalecer la investigación interdisciplinaria en Ciencias Químicas de la zona sur de Chile"/>
  </r>
  <r>
    <x v="7"/>
    <x v="48"/>
    <x v="3"/>
    <x v="99"/>
    <x v="99"/>
    <s v="Microscopia de fuerzas atómicas en la Patagonia, un enfoque multidisciplinario"/>
  </r>
  <r>
    <x v="10"/>
    <x v="49"/>
    <x v="3"/>
    <x v="100"/>
    <x v="100"/>
    <s v="Estación de medición y monitorio Fotovoltaico indoor - Simulador Solar"/>
  </r>
  <r>
    <x v="23"/>
    <x v="50"/>
    <x v="3"/>
    <x v="101"/>
    <x v="101"/>
    <s v="Red de monitoreo de carbono, metano y otros gases de efecto invernadero en los bosques y turberas más australes del mundo"/>
  </r>
  <r>
    <x v="4"/>
    <x v="3"/>
    <x v="3"/>
    <x v="102"/>
    <x v="102"/>
    <s v="Microscopía multi-fotón con súper resolución temporal y sensibilidad de molécula individual para fomentar la colaboración multidisciplinaria"/>
  </r>
  <r>
    <x v="24"/>
    <x v="51"/>
    <x v="3"/>
    <x v="103"/>
    <x v="103"/>
    <s v="Establecimiento de una plataforma de preservación microbiana y vegetal, para el resguardo de la variabilidad genética de colecciones de germoplasmas estratégicas para Chile"/>
  </r>
  <r>
    <x v="25"/>
    <x v="11"/>
    <x v="3"/>
    <x v="104"/>
    <x v="104"/>
    <s v="GUINA: Graphic-power Unit Integrated Numerical Analyzer."/>
  </r>
  <r>
    <x v="11"/>
    <x v="52"/>
    <x v="3"/>
    <x v="105"/>
    <x v="105"/>
    <s v="Adquisición de un TissueFAXS i PLUS para potenciar la investigación biomédica interdisciplinaria en la Universidad de La Frontera y la Región de La Araucanía"/>
  </r>
  <r>
    <x v="5"/>
    <x v="11"/>
    <x v="3"/>
    <x v="106"/>
    <x v="106"/>
    <s v="Emulador Configurable de Convertidores Modulares Multinivel para la Integración de Energías Renovables a Sistemas Eléctricos de Potencia"/>
  </r>
  <r>
    <x v="6"/>
    <x v="42"/>
    <x v="3"/>
    <x v="107"/>
    <x v="107"/>
    <s v="Ionómica de cultivos: Uso de la micro fluorescencia de rayos X (u-XRF) para la caracterización y mapeo en tiempo real de los nutrientes"/>
  </r>
  <r>
    <x v="10"/>
    <x v="25"/>
    <x v="3"/>
    <x v="108"/>
    <x v="108"/>
    <s v="Actualización de componentes electrónicos y software de procesamiento para espectrómetro de Resonancia Magnética Nuclear. Fortalecimiento de la investigación en áreas de la química y ciencias afines."/>
  </r>
  <r>
    <x v="8"/>
    <x v="15"/>
    <x v="3"/>
    <x v="109"/>
    <x v="109"/>
    <s v="Microscopio Intravital de Dos Fotones para la Visualización Dinámica de Procesos Celulares en Animales Vivos y Cultvos Organotípicos."/>
  </r>
  <r>
    <x v="4"/>
    <x v="16"/>
    <x v="3"/>
    <x v="110"/>
    <x v="110"/>
    <s v="Análisis de rayos X a bajo ángulo (SAXS) para investigaciones de punta en la ciencia de noveles materiales; biomedicina y nanotecnología de proyección internacion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91E3FB-BDC9-4653-A64F-AA4A03DDE6E6}" name="TablaDinámica3" cacheId="5" applyNumberFormats="0" applyBorderFormats="0" applyFontFormats="0" applyPatternFormats="0" applyAlignmentFormats="0" applyWidthHeightFormats="1" dataCaption="Valores" updatedVersion="8" minRefreshableVersion="3" useAutoFormatting="1" rowGrandTotals="0" itemPrintTitles="1" mergeItem="1" createdVersion="6" indent="0" compact="0" compactData="0" multipleFieldFilters="0">
  <location ref="A3:D114" firstHeaderRow="1" firstDataRow="1" firstDataCol="4"/>
  <pivotFields count="7">
    <pivotField axis="axisRow" compact="0" outline="0" showAll="0" defaultSubtotal="0">
      <items count="26">
        <item x="2"/>
        <item x="12"/>
        <item x="8"/>
        <item x="16"/>
        <item x="22"/>
        <item x="13"/>
        <item x="7"/>
        <item x="4"/>
        <item x="1"/>
        <item x="11"/>
        <item x="15"/>
        <item x="0"/>
        <item x="5"/>
        <item x="6"/>
        <item x="3"/>
        <item x="9"/>
        <item x="19"/>
        <item x="10"/>
        <item x="14"/>
        <item x="17"/>
        <item x="18"/>
        <item x="20"/>
        <item x="21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2">
        <item x="36"/>
        <item x="33"/>
        <item x="21"/>
        <item x="20"/>
        <item x="25"/>
        <item x="7"/>
        <item x="6"/>
        <item x="2"/>
        <item x="3"/>
        <item x="28"/>
        <item x="23"/>
        <item x="0"/>
        <item x="8"/>
        <item x="45"/>
        <item x="17"/>
        <item x="26"/>
        <item x="4"/>
        <item x="24"/>
        <item x="37"/>
        <item x="16"/>
        <item x="19"/>
        <item x="27"/>
        <item x="1"/>
        <item x="12"/>
        <item x="11"/>
        <item x="30"/>
        <item x="14"/>
        <item x="31"/>
        <item x="18"/>
        <item x="32"/>
        <item x="13"/>
        <item x="9"/>
        <item x="22"/>
        <item x="35"/>
        <item x="10"/>
        <item x="5"/>
        <item x="15"/>
        <item x="34"/>
        <item x="38"/>
        <item x="39"/>
        <item x="40"/>
        <item x="29"/>
        <item x="41"/>
        <item x="42"/>
        <item x="43"/>
        <item x="44"/>
        <item x="46"/>
        <item x="47"/>
        <item x="48"/>
        <item x="49"/>
        <item x="50"/>
        <item x="5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12">
        <item x="6"/>
        <item x="1"/>
        <item x="30"/>
        <item x="8"/>
        <item x="16"/>
        <item x="19"/>
        <item x="32"/>
        <item x="0"/>
        <item x="2"/>
        <item x="5"/>
        <item x="37"/>
        <item x="92"/>
        <item x="9"/>
        <item x="4"/>
        <item x="29"/>
        <item x="23"/>
        <item x="18"/>
        <item x="26"/>
        <item x="17"/>
        <item x="14"/>
        <item x="28"/>
        <item x="24"/>
        <item x="25"/>
        <item x="3"/>
        <item x="13"/>
        <item x="21"/>
        <item x="10"/>
        <item x="12"/>
        <item x="20"/>
        <item x="11"/>
        <item x="22"/>
        <item x="27"/>
        <item x="31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7"/>
        <item x="61"/>
        <item x="62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5"/>
        <item x="86"/>
        <item x="87"/>
        <item x="63"/>
        <item x="15"/>
        <item x="60"/>
        <item x="83"/>
        <item x="88"/>
        <item x="89"/>
        <item x="90"/>
        <item x="91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3"/>
    <field x="4"/>
  </rowFields>
  <rowItems count="111">
    <i>
      <x/>
      <x v="7"/>
      <x v="2"/>
      <x v="8"/>
    </i>
    <i r="1">
      <x v="10"/>
      <x v="25"/>
      <x v="22"/>
    </i>
    <i r="2">
      <x v="27"/>
      <x v="31"/>
    </i>
    <i r="2">
      <x v="80"/>
      <x v="78"/>
    </i>
    <i r="2">
      <x v="89"/>
      <x v="90"/>
    </i>
    <i r="1">
      <x v="23"/>
      <x v="12"/>
      <x v="27"/>
    </i>
    <i r="2">
      <x v="40"/>
      <x v="39"/>
    </i>
    <i r="2">
      <x v="41"/>
      <x v="40"/>
    </i>
    <i r="2">
      <x v="83"/>
      <x v="88"/>
    </i>
    <i r="1">
      <x v="24"/>
      <x v="39"/>
      <x v="38"/>
    </i>
    <i r="2">
      <x v="47"/>
      <x v="46"/>
    </i>
    <i r="2">
      <x v="75"/>
      <x v="73"/>
    </i>
    <i r="1">
      <x v="28"/>
      <x v="19"/>
      <x v="5"/>
    </i>
    <i>
      <x v="1"/>
      <x v="15"/>
      <x v="29"/>
      <x v="14"/>
    </i>
    <i r="1">
      <x v="24"/>
      <x v="64"/>
      <x v="62"/>
    </i>
    <i>
      <x v="2"/>
      <x v="8"/>
      <x v="36"/>
      <x v="36"/>
    </i>
    <i r="2">
      <x v="62"/>
      <x v="61"/>
    </i>
    <i r="2">
      <x v="70"/>
      <x v="68"/>
    </i>
    <i r="1">
      <x v="12"/>
      <x v="8"/>
      <x v="3"/>
    </i>
    <i r="2">
      <x v="35"/>
      <x v="35"/>
    </i>
    <i r="1">
      <x v="36"/>
      <x v="15"/>
      <x v="86"/>
    </i>
    <i r="2">
      <x v="34"/>
      <x v="34"/>
    </i>
    <i r="2">
      <x v="37"/>
      <x v="10"/>
    </i>
    <i r="2">
      <x v="84"/>
      <x v="81"/>
    </i>
    <i r="2">
      <x v="109"/>
      <x v="109"/>
    </i>
    <i>
      <x v="3"/>
      <x v="24"/>
      <x v="50"/>
      <x v="49"/>
    </i>
    <i>
      <x v="4"/>
      <x v="8"/>
      <x v="97"/>
      <x v="97"/>
    </i>
    <i>
      <x v="5"/>
      <x v="9"/>
      <x v="33"/>
      <x v="33"/>
    </i>
    <i>
      <x v="6"/>
      <x v="5"/>
      <x v="7"/>
      <x v="59"/>
    </i>
    <i r="1">
      <x v="48"/>
      <x v="99"/>
      <x v="99"/>
    </i>
    <i>
      <x v="7"/>
      <x v="8"/>
      <x v="55"/>
      <x v="54"/>
    </i>
    <i r="2">
      <x v="71"/>
      <x v="69"/>
    </i>
    <i r="2">
      <x v="102"/>
      <x v="102"/>
    </i>
    <i r="1">
      <x v="16"/>
      <x v="4"/>
      <x v="13"/>
    </i>
    <i r="2">
      <x v="16"/>
      <x v="4"/>
    </i>
    <i r="2">
      <x v="32"/>
      <x v="6"/>
    </i>
    <i r="2">
      <x v="48"/>
      <x v="47"/>
    </i>
    <i r="2">
      <x v="52"/>
      <x v="51"/>
    </i>
    <i r="2">
      <x v="67"/>
      <x v="65"/>
    </i>
    <i r="2">
      <x v="68"/>
      <x v="66"/>
    </i>
    <i r="2">
      <x v="72"/>
      <x v="70"/>
    </i>
    <i r="2">
      <x v="73"/>
      <x v="71"/>
    </i>
    <i r="2">
      <x v="86"/>
      <x v="83"/>
    </i>
    <i r="2">
      <x v="92"/>
      <x v="11"/>
    </i>
    <i r="1">
      <x v="19"/>
      <x v="17"/>
      <x v="18"/>
    </i>
    <i r="2">
      <x v="21"/>
      <x v="25"/>
    </i>
    <i r="2">
      <x v="44"/>
      <x v="43"/>
    </i>
    <i r="2">
      <x v="110"/>
      <x v="110"/>
    </i>
    <i r="1">
      <x v="26"/>
      <x v="14"/>
      <x v="19"/>
    </i>
    <i r="1">
      <x v="30"/>
      <x v="13"/>
      <x v="24"/>
    </i>
    <i>
      <x v="8"/>
      <x/>
      <x v="53"/>
      <x v="52"/>
    </i>
    <i r="2">
      <x v="91"/>
      <x v="92"/>
    </i>
    <i r="1">
      <x v="10"/>
      <x v="57"/>
      <x v="56"/>
    </i>
    <i r="1">
      <x v="17"/>
      <x v="26"/>
      <x v="17"/>
    </i>
    <i r="1">
      <x v="18"/>
      <x v="56"/>
      <x v="55"/>
    </i>
    <i r="2">
      <x v="98"/>
      <x v="98"/>
    </i>
    <i r="1">
      <x v="20"/>
      <x v="20"/>
      <x v="28"/>
    </i>
    <i r="1">
      <x v="21"/>
      <x v="31"/>
      <x v="32"/>
    </i>
    <i r="1">
      <x v="22"/>
      <x v="1"/>
      <x v="1"/>
    </i>
    <i r="2">
      <x v="59"/>
      <x v="58"/>
    </i>
    <i r="1">
      <x v="24"/>
      <x v="60"/>
      <x v="87"/>
    </i>
    <i>
      <x v="9"/>
      <x v="25"/>
      <x v="42"/>
      <x v="41"/>
    </i>
    <i r="1">
      <x v="32"/>
      <x v="24"/>
      <x v="21"/>
    </i>
    <i r="1">
      <x v="51"/>
      <x v="105"/>
      <x v="105"/>
    </i>
    <i>
      <x v="10"/>
      <x v="1"/>
      <x v="46"/>
      <x v="45"/>
    </i>
    <i>
      <x v="11"/>
      <x v="11"/>
      <x/>
      <x v="7"/>
    </i>
    <i>
      <x v="12"/>
      <x v="24"/>
      <x v="30"/>
      <x v="2"/>
    </i>
    <i r="2">
      <x v="106"/>
      <x v="106"/>
    </i>
    <i r="1">
      <x v="35"/>
      <x v="5"/>
      <x v="9"/>
    </i>
    <i r="1">
      <x v="38"/>
      <x v="63"/>
      <x v="85"/>
    </i>
    <i r="2">
      <x v="82"/>
      <x v="80"/>
    </i>
    <i r="1">
      <x v="39"/>
      <x v="65"/>
      <x v="63"/>
    </i>
    <i r="1">
      <x v="41"/>
      <x v="38"/>
      <x v="37"/>
    </i>
    <i r="2">
      <x v="78"/>
      <x v="76"/>
    </i>
    <i r="1">
      <x v="45"/>
      <x v="88"/>
      <x v="89"/>
    </i>
    <i>
      <x v="13"/>
      <x v="6"/>
      <x v="6"/>
      <x/>
    </i>
    <i r="1">
      <x v="13"/>
      <x v="90"/>
      <x v="91"/>
    </i>
    <i r="1">
      <x v="31"/>
      <x v="9"/>
      <x v="12"/>
    </i>
    <i r="1">
      <x v="43"/>
      <x v="81"/>
      <x v="79"/>
    </i>
    <i r="2">
      <x v="107"/>
      <x v="107"/>
    </i>
    <i r="1">
      <x v="44"/>
      <x v="85"/>
      <x v="82"/>
    </i>
    <i>
      <x v="14"/>
      <x v="8"/>
      <x v="3"/>
      <x v="23"/>
    </i>
    <i r="2">
      <x v="69"/>
      <x v="67"/>
    </i>
    <i r="2">
      <x v="87"/>
      <x v="84"/>
    </i>
    <i r="1">
      <x v="14"/>
      <x v="18"/>
      <x v="16"/>
    </i>
    <i r="1">
      <x v="27"/>
      <x v="43"/>
      <x v="42"/>
    </i>
    <i>
      <x v="15"/>
      <x v="8"/>
      <x v="95"/>
      <x v="95"/>
    </i>
    <i r="1">
      <x v="24"/>
      <x v="11"/>
      <x v="29"/>
    </i>
    <i r="1">
      <x v="34"/>
      <x v="10"/>
      <x v="26"/>
    </i>
    <i>
      <x v="16"/>
      <x v="42"/>
      <x v="79"/>
      <x v="77"/>
    </i>
    <i>
      <x v="17"/>
      <x v="2"/>
      <x v="23"/>
      <x v="15"/>
    </i>
    <i r="2">
      <x v="54"/>
      <x v="53"/>
    </i>
    <i r="2">
      <x v="58"/>
      <x v="57"/>
    </i>
    <i r="2">
      <x v="61"/>
      <x v="60"/>
    </i>
    <i r="1">
      <x v="3"/>
      <x v="22"/>
      <x v="30"/>
    </i>
    <i r="1">
      <x v="4"/>
      <x v="28"/>
      <x v="20"/>
    </i>
    <i r="2">
      <x v="66"/>
      <x v="64"/>
    </i>
    <i r="2">
      <x v="74"/>
      <x v="72"/>
    </i>
    <i r="2">
      <x v="108"/>
      <x v="108"/>
    </i>
    <i r="1">
      <x v="37"/>
      <x v="49"/>
      <x v="48"/>
    </i>
    <i r="1">
      <x v="46"/>
      <x v="93"/>
      <x v="93"/>
    </i>
    <i r="1">
      <x v="49"/>
      <x v="100"/>
      <x v="100"/>
    </i>
    <i>
      <x v="18"/>
      <x v="29"/>
      <x v="45"/>
      <x v="44"/>
    </i>
    <i r="2">
      <x v="77"/>
      <x v="75"/>
    </i>
    <i>
      <x v="19"/>
      <x v="33"/>
      <x v="51"/>
      <x v="50"/>
    </i>
    <i>
      <x v="20"/>
      <x v="40"/>
      <x v="76"/>
      <x v="74"/>
    </i>
    <i>
      <x v="21"/>
      <x v="8"/>
      <x v="94"/>
      <x v="94"/>
    </i>
    <i>
      <x v="22"/>
      <x v="47"/>
      <x v="96"/>
      <x v="96"/>
    </i>
    <i>
      <x v="23"/>
      <x v="48"/>
      <x v="101"/>
      <x v="101"/>
    </i>
    <i>
      <x v="24"/>
      <x v="50"/>
      <x v="103"/>
      <x v="103"/>
    </i>
    <i>
      <x v="25"/>
      <x v="24"/>
      <x v="104"/>
      <x v="104"/>
    </i>
  </rowItems>
  <colItems count="1">
    <i/>
  </colItems>
  <formats count="688">
    <format dxfId="997">
      <pivotArea field="0" type="button" dataOnly="0" labelOnly="1" outline="0" axis="axisRow" fieldPosition="0"/>
    </format>
    <format dxfId="996">
      <pivotArea dataOnly="0" labelOnly="1" outline="0" fieldPosition="0">
        <references count="1">
          <reference field="0" count="0"/>
        </references>
      </pivotArea>
    </format>
    <format dxfId="995">
      <pivotArea dataOnly="0" labelOnly="1" grandRow="1" outline="0" fieldPosition="0"/>
    </format>
    <format dxfId="994">
      <pivotArea field="2" type="button" dataOnly="0" labelOnly="1" outline="0"/>
    </format>
    <format dxfId="993">
      <pivotArea field="4" type="button" dataOnly="0" labelOnly="1" outline="0" axis="axisRow" fieldPosition="3"/>
    </format>
    <format dxfId="992">
      <pivotArea dataOnly="0" labelOnly="1" grandRow="1" outline="0" fieldPosition="0"/>
    </format>
    <format dxfId="991">
      <pivotArea field="0" type="button" dataOnly="0" labelOnly="1" outline="0" axis="axisRow" fieldPosition="0"/>
    </format>
    <format dxfId="990">
      <pivotArea field="2" type="button" dataOnly="0" labelOnly="1" outline="0"/>
    </format>
    <format dxfId="989">
      <pivotArea field="4" type="button" dataOnly="0" labelOnly="1" outline="0" axis="axisRow" fieldPosition="3"/>
    </format>
    <format dxfId="988">
      <pivotArea type="all" dataOnly="0" outline="0" fieldPosition="0"/>
    </format>
    <format dxfId="987">
      <pivotArea field="0" type="button" dataOnly="0" labelOnly="1" outline="0" axis="axisRow" fieldPosition="0"/>
    </format>
    <format dxfId="986">
      <pivotArea field="2" type="button" dataOnly="0" labelOnly="1" outline="0"/>
    </format>
    <format dxfId="985">
      <pivotArea field="4" type="button" dataOnly="0" labelOnly="1" outline="0" axis="axisRow" fieldPosition="3"/>
    </format>
    <format dxfId="984">
      <pivotArea dataOnly="0" labelOnly="1" outline="0" fieldPosition="0">
        <references count="1">
          <reference field="0" count="0"/>
        </references>
      </pivotArea>
    </format>
    <format dxfId="983">
      <pivotArea dataOnly="0" labelOnly="1" grandRow="1" outline="0" fieldPosition="0"/>
    </format>
    <format dxfId="982">
      <pivotArea field="0" type="button" dataOnly="0" labelOnly="1" outline="0" axis="axisRow" fieldPosition="0"/>
    </format>
    <format dxfId="981">
      <pivotArea field="2" type="button" dataOnly="0" labelOnly="1" outline="0"/>
    </format>
    <format dxfId="980">
      <pivotArea field="4" type="button" dataOnly="0" labelOnly="1" outline="0" axis="axisRow" fieldPosition="3"/>
    </format>
    <format dxfId="979">
      <pivotArea field="0" type="button" dataOnly="0" labelOnly="1" outline="0" axis="axisRow" fieldPosition="0"/>
    </format>
    <format dxfId="978">
      <pivotArea field="2" type="button" dataOnly="0" labelOnly="1" outline="0"/>
    </format>
    <format dxfId="977">
      <pivotArea field="4" type="button" dataOnly="0" labelOnly="1" outline="0" axis="axisRow" fieldPosition="3"/>
    </format>
    <format dxfId="976">
      <pivotArea dataOnly="0" labelOnly="1" outline="0" fieldPosition="0">
        <references count="1">
          <reference field="0" count="0"/>
        </references>
      </pivotArea>
    </format>
    <format dxfId="975">
      <pivotArea field="0" type="button" dataOnly="0" labelOnly="1" outline="0" axis="axisRow" fieldPosition="0"/>
    </format>
    <format dxfId="974">
      <pivotArea field="2" type="button" dataOnly="0" labelOnly="1" outline="0"/>
    </format>
    <format dxfId="973">
      <pivotArea field="4" type="button" dataOnly="0" labelOnly="1" outline="0" axis="axisRow" fieldPosition="3"/>
    </format>
    <format dxfId="972">
      <pivotArea field="0" type="button" dataOnly="0" labelOnly="1" outline="0" axis="axisRow" fieldPosition="0"/>
    </format>
    <format dxfId="971">
      <pivotArea field="2" type="button" dataOnly="0" labelOnly="1" outline="0"/>
    </format>
    <format dxfId="970">
      <pivotArea field="4" type="button" dataOnly="0" labelOnly="1" outline="0" axis="axisRow" fieldPosition="3"/>
    </format>
    <format dxfId="969">
      <pivotArea dataOnly="0" labelOnly="1" outline="0" fieldPosition="0">
        <references count="1">
          <reference field="0" count="0"/>
        </references>
      </pivotArea>
    </format>
    <format dxfId="968">
      <pivotArea dataOnly="0" labelOnly="1" grandRow="1" outline="0" fieldPosition="0"/>
    </format>
    <format dxfId="967">
      <pivotArea type="all" dataOnly="0" outline="0" fieldPosition="0"/>
    </format>
    <format dxfId="966">
      <pivotArea field="0" type="button" dataOnly="0" labelOnly="1" outline="0" axis="axisRow" fieldPosition="0"/>
    </format>
    <format dxfId="965">
      <pivotArea field="2" type="button" dataOnly="0" labelOnly="1" outline="0"/>
    </format>
    <format dxfId="964">
      <pivotArea field="4" type="button" dataOnly="0" labelOnly="1" outline="0" axis="axisRow" fieldPosition="3"/>
    </format>
    <format dxfId="963">
      <pivotArea dataOnly="0" labelOnly="1" outline="0" fieldPosition="0">
        <references count="1">
          <reference field="0" count="0"/>
        </references>
      </pivotArea>
    </format>
    <format dxfId="962">
      <pivotArea dataOnly="0" labelOnly="1" grandRow="1" outline="0" fieldPosition="0"/>
    </format>
    <format dxfId="961">
      <pivotArea field="2" type="button" dataOnly="0" labelOnly="1" outline="0"/>
    </format>
    <format dxfId="960">
      <pivotArea field="2" type="button" dataOnly="0" labelOnly="1" outline="0"/>
    </format>
    <format dxfId="959">
      <pivotArea field="1" type="button" dataOnly="0" labelOnly="1" outline="0" axis="axisRow" fieldPosition="1"/>
    </format>
    <format dxfId="958">
      <pivotArea field="4" type="button" dataOnly="0" labelOnly="1" outline="0" axis="axisRow" fieldPosition="3"/>
    </format>
    <format dxfId="957">
      <pivotArea field="0" type="button" dataOnly="0" labelOnly="1" outline="0" axis="axisRow" fieldPosition="0"/>
    </format>
    <format dxfId="956">
      <pivotArea field="1" type="button" dataOnly="0" labelOnly="1" outline="0" axis="axisRow" fieldPosition="1"/>
    </format>
    <format dxfId="955">
      <pivotArea field="4" type="button" dataOnly="0" labelOnly="1" outline="0" axis="axisRow" fieldPosition="3"/>
    </format>
    <format dxfId="954">
      <pivotArea field="3" type="button" dataOnly="0" labelOnly="1" outline="0" axis="axisRow" fieldPosition="2"/>
    </format>
    <format dxfId="95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9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2">
            <x v="25"/>
            <x v="27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1">
            <x v="12"/>
          </reference>
        </references>
      </pivotArea>
    </format>
    <format dxfId="95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9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9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9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1">
            <x v="15"/>
          </reference>
        </references>
      </pivotArea>
    </format>
    <format dxfId="94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94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944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5">
            <x v="4"/>
            <x v="16"/>
            <x v="32"/>
            <x v="48"/>
            <x v="52"/>
          </reference>
        </references>
      </pivotArea>
    </format>
    <format dxfId="943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3">
            <x v="17"/>
            <x v="21"/>
            <x v="44"/>
          </reference>
        </references>
      </pivotArea>
    </format>
    <format dxfId="94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94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94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93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93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1">
            <x v="1"/>
          </reference>
        </references>
      </pivotArea>
    </format>
    <format dxfId="937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93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935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934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933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1">
            <x v="30"/>
          </reference>
        </references>
      </pivotArea>
    </format>
    <format dxfId="932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930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929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1">
            <x v="3"/>
          </reference>
        </references>
      </pivotArea>
    </format>
    <format dxfId="928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927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926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925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1">
            <x v="23"/>
          </reference>
        </references>
      </pivotArea>
    </format>
    <format dxfId="924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923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1">
            <x v="28"/>
          </reference>
        </references>
      </pivotArea>
    </format>
    <format dxfId="922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1">
            <x v="45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920">
      <pivotArea field="3" type="button" dataOnly="0" labelOnly="1" outline="0" axis="axisRow" fieldPosition="2"/>
    </format>
    <format dxfId="91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91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2">
            <x v="25"/>
            <x v="27"/>
          </reference>
        </references>
      </pivotArea>
    </format>
    <format dxfId="91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1">
            <x v="12"/>
          </reference>
        </references>
      </pivotArea>
    </format>
    <format dxfId="9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9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9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9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1">
            <x v="15"/>
          </reference>
        </references>
      </pivotArea>
    </format>
    <format dxfId="91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91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5">
            <x v="4"/>
            <x v="16"/>
            <x v="32"/>
            <x v="48"/>
            <x v="52"/>
          </reference>
        </references>
      </pivotArea>
    </format>
    <format dxfId="909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3">
            <x v="17"/>
            <x v="21"/>
            <x v="44"/>
          </reference>
        </references>
      </pivotArea>
    </format>
    <format dxfId="90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90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906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1">
            <x v="1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900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899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1">
            <x v="30"/>
          </reference>
        </references>
      </pivotArea>
    </format>
    <format dxfId="898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897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896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1">
            <x v="3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1">
            <x v="23"/>
          </reference>
        </references>
      </pivotArea>
    </format>
    <format dxfId="890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889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1">
            <x v="28"/>
          </reference>
        </references>
      </pivotArea>
    </format>
    <format dxfId="888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1">
            <x v="45"/>
          </reference>
        </references>
      </pivotArea>
    </format>
    <format dxfId="887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886">
      <pivotArea field="0" type="button" dataOnly="0" labelOnly="1" outline="0" axis="axisRow" fieldPosition="0"/>
    </format>
    <format dxfId="885">
      <pivotArea field="1" type="button" dataOnly="0" labelOnly="1" outline="0" axis="axisRow" fieldPosition="1"/>
    </format>
    <format dxfId="884">
      <pivotArea field="3" type="button" dataOnly="0" labelOnly="1" outline="0" axis="axisRow" fieldPosition="2"/>
    </format>
    <format dxfId="883">
      <pivotArea field="4" type="button" dataOnly="0" labelOnly="1" outline="0" axis="axisRow" fieldPosition="3"/>
    </format>
    <format dxfId="882">
      <pivotArea field="0" type="button" dataOnly="0" labelOnly="1" outline="0" axis="axisRow" fieldPosition="0"/>
    </format>
    <format dxfId="881">
      <pivotArea field="1" type="button" dataOnly="0" labelOnly="1" outline="0" axis="axisRow" fieldPosition="1"/>
    </format>
    <format dxfId="880">
      <pivotArea field="3" type="button" dataOnly="0" labelOnly="1" outline="0" axis="axisRow" fieldPosition="2"/>
    </format>
    <format dxfId="879">
      <pivotArea field="4" type="button" dataOnly="0" labelOnly="1" outline="0" axis="axisRow" fieldPosition="3"/>
    </format>
    <format dxfId="878">
      <pivotArea type="all" dataOnly="0" outline="0" fieldPosition="0"/>
    </format>
    <format dxfId="877">
      <pivotArea field="0" type="button" dataOnly="0" labelOnly="1" outline="0" axis="axisRow" fieldPosition="0"/>
    </format>
    <format dxfId="876">
      <pivotArea field="1" type="button" dataOnly="0" labelOnly="1" outline="0" axis="axisRow" fieldPosition="1"/>
    </format>
    <format dxfId="875">
      <pivotArea field="3" type="button" dataOnly="0" labelOnly="1" outline="0" axis="axisRow" fieldPosition="2"/>
    </format>
    <format dxfId="874">
      <pivotArea field="4" type="button" dataOnly="0" labelOnly="1" outline="0" axis="axisRow" fieldPosition="3"/>
    </format>
    <format dxfId="873">
      <pivotArea dataOnly="0" labelOnly="1" outline="0" fieldPosition="0">
        <references count="1">
          <reference field="0" count="0"/>
        </references>
      </pivotArea>
    </format>
    <format dxfId="872">
      <pivotArea dataOnly="0" labelOnly="1" outline="0" fieldPosition="0">
        <references count="2">
          <reference field="0" count="1" selected="0">
            <x v="0"/>
          </reference>
          <reference field="1" count="6">
            <x v="7"/>
            <x v="10"/>
            <x v="23"/>
            <x v="24"/>
            <x v="26"/>
            <x v="28"/>
          </reference>
        </references>
      </pivotArea>
    </format>
    <format dxfId="871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870">
      <pivotArea dataOnly="0" labelOnly="1" outline="0" fieldPosition="0">
        <references count="2">
          <reference field="0" count="1" selected="0">
            <x v="2"/>
          </reference>
          <reference field="1" count="5">
            <x v="8"/>
            <x v="12"/>
            <x v="20"/>
            <x v="26"/>
            <x v="36"/>
          </reference>
        </references>
      </pivotArea>
    </format>
    <format dxfId="869">
      <pivotArea dataOnly="0" labelOnly="1" outline="0" fieldPosition="0">
        <references count="2">
          <reference field="0" count="1" selected="0">
            <x v="3"/>
          </reference>
          <reference field="1" count="1">
            <x v="24"/>
          </reference>
        </references>
      </pivotArea>
    </format>
    <format dxfId="868">
      <pivotArea dataOnly="0" labelOnly="1" outline="0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867">
      <pivotArea dataOnly="0" labelOnly="1" outline="0" fieldPosition="0">
        <references count="2">
          <reference field="0" count="1" selected="0">
            <x v="5"/>
          </reference>
          <reference field="1" count="2">
            <x v="9"/>
            <x v="13"/>
          </reference>
        </references>
      </pivotArea>
    </format>
    <format dxfId="866">
      <pivotArea dataOnly="0" labelOnly="1" outline="0" fieldPosition="0">
        <references count="2">
          <reference field="0" count="1" selected="0">
            <x v="6"/>
          </reference>
          <reference field="1" count="1">
            <x v="5"/>
          </reference>
        </references>
      </pivotArea>
    </format>
    <format dxfId="865">
      <pivotArea dataOnly="0" labelOnly="1" outline="0" fieldPosition="0">
        <references count="2">
          <reference field="0" count="1" selected="0">
            <x v="7"/>
          </reference>
          <reference field="1" count="4">
            <x v="16"/>
            <x v="19"/>
            <x v="26"/>
            <x v="30"/>
          </reference>
        </references>
      </pivotArea>
    </format>
    <format dxfId="864">
      <pivotArea dataOnly="0" labelOnly="1" outline="0" fieldPosition="0">
        <references count="2">
          <reference field="0" count="1" selected="0">
            <x v="8"/>
          </reference>
          <reference field="1" count="6">
            <x v="10"/>
            <x v="17"/>
            <x v="18"/>
            <x v="20"/>
            <x v="22"/>
            <x v="24"/>
          </reference>
        </references>
      </pivotArea>
    </format>
    <format dxfId="863">
      <pivotArea dataOnly="0" labelOnly="1" outline="0" fieldPosition="0">
        <references count="2">
          <reference field="0" count="1" selected="0">
            <x v="9"/>
          </reference>
          <reference field="1" count="3">
            <x v="25"/>
            <x v="26"/>
            <x v="32"/>
          </reference>
        </references>
      </pivotArea>
    </format>
    <format dxfId="862">
      <pivotArea dataOnly="0" labelOnly="1" outline="0" fieldPosition="0">
        <references count="2">
          <reference field="0" count="1" selected="0">
            <x v="10"/>
          </reference>
          <reference field="1" count="1">
            <x v="1"/>
          </reference>
        </references>
      </pivotArea>
    </format>
    <format dxfId="861">
      <pivotArea dataOnly="0" labelOnly="1" outline="0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860">
      <pivotArea dataOnly="0" labelOnly="1" outline="0" fieldPosition="0">
        <references count="2">
          <reference field="0" count="1" selected="0">
            <x v="12"/>
          </reference>
          <reference field="1" count="2">
            <x v="24"/>
            <x v="35"/>
          </reference>
        </references>
      </pivotArea>
    </format>
    <format dxfId="859">
      <pivotArea dataOnly="0" labelOnly="1" outline="0" fieldPosition="0">
        <references count="2">
          <reference field="0" count="1" selected="0">
            <x v="13"/>
          </reference>
          <reference field="1" count="4">
            <x v="6"/>
            <x v="13"/>
            <x v="24"/>
            <x v="31"/>
          </reference>
        </references>
      </pivotArea>
    </format>
    <format dxfId="858">
      <pivotArea dataOnly="0" labelOnly="1" outline="0" fieldPosition="0">
        <references count="2">
          <reference field="0" count="1" selected="0">
            <x v="14"/>
          </reference>
          <reference field="1" count="2">
            <x v="8"/>
            <x v="14"/>
          </reference>
        </references>
      </pivotArea>
    </format>
    <format dxfId="857">
      <pivotArea dataOnly="0" labelOnly="1" outline="0" fieldPosition="0">
        <references count="2">
          <reference field="0" count="1" selected="0">
            <x v="15"/>
          </reference>
          <reference field="1" count="2">
            <x v="24"/>
            <x v="34"/>
          </reference>
        </references>
      </pivotArea>
    </format>
    <format dxfId="856">
      <pivotArea dataOnly="0" labelOnly="1" outline="0" fieldPosition="0">
        <references count="2">
          <reference field="0" count="1" selected="0">
            <x v="16"/>
          </reference>
          <reference field="1" count="1">
            <x v="26"/>
          </reference>
        </references>
      </pivotArea>
    </format>
    <format dxfId="855">
      <pivotArea dataOnly="0" labelOnly="1" outline="0" fieldPosition="0">
        <references count="2">
          <reference field="0" count="1" selected="0">
            <x v="17"/>
          </reference>
          <reference field="1" count="3">
            <x v="2"/>
            <x v="3"/>
            <x v="4"/>
          </reference>
        </references>
      </pivotArea>
    </format>
    <format dxfId="854">
      <pivotArea dataOnly="0" labelOnly="1" outline="0" fieldPosition="0">
        <references count="2">
          <reference field="0" count="1" selected="0">
            <x v="18"/>
          </reference>
          <reference field="1" count="1">
            <x v="29"/>
          </reference>
        </references>
      </pivotArea>
    </format>
    <format dxfId="853">
      <pivotArea dataOnly="0" labelOnly="1" outline="0" fieldPosition="0">
        <references count="2">
          <reference field="0" count="1" selected="0">
            <x v="19"/>
          </reference>
          <reference field="1" count="1">
            <x v="33"/>
          </reference>
        </references>
      </pivotArea>
    </format>
    <format dxfId="8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2">
            <x v="25"/>
            <x v="27"/>
          </reference>
        </references>
      </pivotArea>
    </format>
    <format dxfId="85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1">
            <x v="12"/>
          </reference>
        </references>
      </pivotArea>
    </format>
    <format dxfId="84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8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8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8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1">
            <x v="15"/>
          </reference>
        </references>
      </pivotArea>
    </format>
    <format dxfId="845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84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843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5">
            <x v="4"/>
            <x v="16"/>
            <x v="32"/>
            <x v="48"/>
            <x v="52"/>
          </reference>
        </references>
      </pivotArea>
    </format>
    <format dxfId="84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3">
            <x v="17"/>
            <x v="21"/>
            <x v="44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84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83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83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837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1">
            <x v="1"/>
          </reference>
        </references>
      </pivotArea>
    </format>
    <format dxfId="83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835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834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833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832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1">
            <x v="30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830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829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828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1">
            <x v="3"/>
          </reference>
        </references>
      </pivotArea>
    </format>
    <format dxfId="827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826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824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1">
            <x v="23"/>
          </reference>
        </references>
      </pivotArea>
    </format>
    <format dxfId="823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1">
            <x v="28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1">
            <x v="45"/>
          </reference>
        </references>
      </pivotArea>
    </format>
    <format dxfId="820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81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81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3" count="1" selected="0">
            <x v="25"/>
          </reference>
          <reference field="4" count="1">
            <x v="22"/>
          </reference>
        </references>
      </pivotArea>
    </format>
    <format dxfId="81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3" count="1" selected="0">
            <x v="27"/>
          </reference>
          <reference field="4" count="1">
            <x v="31"/>
          </reference>
        </references>
      </pivotArea>
    </format>
    <format dxfId="81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3"/>
          </reference>
          <reference field="3" count="1" selected="0">
            <x v="12"/>
          </reference>
          <reference field="4" count="1">
            <x v="27"/>
          </reference>
        </references>
      </pivotArea>
    </format>
    <format dxfId="81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19"/>
          </reference>
          <reference field="4" count="1">
            <x v="5"/>
          </reference>
        </references>
      </pivotArea>
    </format>
    <format dxfId="8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3" count="1" selected="0">
            <x v="29"/>
          </reference>
          <reference field="4" count="1">
            <x v="14"/>
          </reference>
        </references>
      </pivotArea>
    </format>
    <format dxfId="8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3" count="1" selected="0">
            <x v="8"/>
          </reference>
          <reference field="4" count="1">
            <x v="3"/>
          </reference>
        </references>
      </pivotArea>
    </format>
    <format dxfId="8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3" count="1" selected="0">
            <x v="35"/>
          </reference>
          <reference field="4" count="1">
            <x v="35"/>
          </reference>
        </references>
      </pivotArea>
    </format>
    <format dxfId="811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3" count="1" selected="0">
            <x v="33"/>
          </reference>
          <reference field="4" count="1">
            <x v="33"/>
          </reference>
        </references>
      </pivotArea>
    </format>
    <format dxfId="810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4"/>
          </reference>
          <reference field="4" count="1">
            <x v="13"/>
          </reference>
        </references>
      </pivotArea>
    </format>
    <format dxfId="809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16"/>
          </reference>
          <reference field="4" count="1">
            <x v="4"/>
          </reference>
        </references>
      </pivotArea>
    </format>
    <format dxfId="80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32"/>
          </reference>
          <reference field="4" count="1">
            <x v="6"/>
          </reference>
        </references>
      </pivotArea>
    </format>
    <format dxfId="80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48"/>
          </reference>
          <reference field="4" count="1">
            <x v="47"/>
          </reference>
        </references>
      </pivotArea>
    </format>
    <format dxfId="80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52"/>
          </reference>
          <reference field="4" count="1">
            <x v="51"/>
          </reference>
        </references>
      </pivotArea>
    </format>
    <format dxfId="805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9"/>
          </reference>
          <reference field="3" count="1" selected="0">
            <x v="17"/>
          </reference>
          <reference field="4" count="1">
            <x v="18"/>
          </reference>
        </references>
      </pivotArea>
    </format>
    <format dxfId="804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9"/>
          </reference>
          <reference field="3" count="1" selected="0">
            <x v="21"/>
          </reference>
          <reference field="4" count="1">
            <x v="25"/>
          </reference>
        </references>
      </pivotArea>
    </format>
    <format dxfId="80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9"/>
          </reference>
          <reference field="3" count="1" selected="0">
            <x v="44"/>
          </reference>
          <reference field="4" count="1">
            <x v="43"/>
          </reference>
        </references>
      </pivotArea>
    </format>
    <format dxfId="80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6"/>
          </reference>
          <reference field="3" count="1" selected="0">
            <x v="14"/>
          </reference>
          <reference field="4" count="1">
            <x v="19"/>
          </reference>
        </references>
      </pivotArea>
    </format>
    <format dxfId="80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30"/>
          </reference>
          <reference field="3" count="1" selected="0">
            <x v="13"/>
          </reference>
          <reference field="4" count="1">
            <x v="24"/>
          </reference>
        </references>
      </pivotArea>
    </format>
    <format dxfId="80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7"/>
          </reference>
          <reference field="3" count="1" selected="0">
            <x v="26"/>
          </reference>
          <reference field="4" count="1">
            <x v="17"/>
          </reference>
        </references>
      </pivotArea>
    </format>
    <format dxfId="799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0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798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97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5"/>
          </reference>
          <reference field="3" count="1" selected="0">
            <x v="42"/>
          </reference>
          <reference field="4" count="1">
            <x v="41"/>
          </reference>
        </references>
      </pivotArea>
    </format>
    <format dxfId="79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32"/>
          </reference>
          <reference field="3" count="1" selected="0">
            <x v="24"/>
          </reference>
          <reference field="4" count="1">
            <x v="21"/>
          </reference>
        </references>
      </pivotArea>
    </format>
    <format dxfId="795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"/>
          </reference>
          <reference field="3" count="1" selected="0">
            <x v="46"/>
          </reference>
          <reference field="4" count="1">
            <x v="45"/>
          </reference>
        </references>
      </pivotArea>
    </format>
    <format dxfId="794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11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79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4"/>
          </reference>
          <reference field="3" count="1" selected="0">
            <x v="30"/>
          </reference>
          <reference field="4" count="1">
            <x v="2"/>
          </reference>
        </references>
      </pivotArea>
    </format>
    <format dxfId="79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5"/>
          </reference>
          <reference field="3" count="1" selected="0">
            <x v="5"/>
          </reference>
          <reference field="4" count="1">
            <x v="9"/>
          </reference>
        </references>
      </pivotArea>
    </format>
    <format dxfId="791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790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31"/>
          </reference>
          <reference field="3" count="1" selected="0">
            <x v="9"/>
          </reference>
          <reference field="4" count="1">
            <x v="12"/>
          </reference>
        </references>
      </pivotArea>
    </format>
    <format dxfId="789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8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788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14"/>
          </reference>
          <reference field="3" count="1" selected="0">
            <x v="18"/>
          </reference>
          <reference field="4" count="1">
            <x v="16"/>
          </reference>
        </references>
      </pivotArea>
    </format>
    <format dxfId="787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4"/>
          </reference>
          <reference field="3" count="1" selected="0">
            <x v="11"/>
          </reference>
          <reference field="4" count="1">
            <x v="29"/>
          </reference>
        </references>
      </pivotArea>
    </format>
    <format dxfId="786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34"/>
          </reference>
          <reference field="3" count="1" selected="0">
            <x v="10"/>
          </reference>
          <reference field="4" count="1">
            <x v="26"/>
          </reference>
        </references>
      </pivotArea>
    </format>
    <format dxfId="785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2"/>
          </reference>
          <reference field="3" count="1" selected="0">
            <x v="23"/>
          </reference>
          <reference field="4" count="1">
            <x v="15"/>
          </reference>
        </references>
      </pivotArea>
    </format>
    <format dxfId="784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3"/>
          </reference>
          <reference field="3" count="1" selected="0">
            <x v="22"/>
          </reference>
          <reference field="4" count="1">
            <x v="30"/>
          </reference>
        </references>
      </pivotArea>
    </format>
    <format dxfId="783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4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782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29"/>
          </reference>
          <reference field="3" count="1" selected="0">
            <x v="45"/>
          </reference>
          <reference field="4" count="1">
            <x v="44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33"/>
          </reference>
          <reference field="3" count="1" selected="0">
            <x v="51"/>
          </reference>
          <reference field="4" count="1">
            <x v="50"/>
          </reference>
        </references>
      </pivotArea>
    </format>
    <format dxfId="780">
      <pivotArea field="3" type="button" dataOnly="0" labelOnly="1" outline="0" axis="axisRow" fieldPosition="2"/>
    </format>
    <format dxfId="77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77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2">
            <x v="25"/>
            <x v="27"/>
          </reference>
        </references>
      </pivotArea>
    </format>
    <format dxfId="7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3">
            <x v="12"/>
            <x v="40"/>
            <x v="41"/>
          </reference>
        </references>
      </pivotArea>
    </format>
    <format dxfId="7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4"/>
          </reference>
          <reference field="3" count="2">
            <x v="39"/>
            <x v="47"/>
          </reference>
        </references>
      </pivotArea>
    </format>
    <format dxfId="7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7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7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3" count="1">
            <x v="36"/>
          </reference>
        </references>
      </pivotArea>
    </format>
    <format dxfId="7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7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3">
            <x v="15"/>
            <x v="34"/>
            <x v="37"/>
          </reference>
        </references>
      </pivotArea>
    </format>
    <format dxfId="77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4"/>
          </reference>
          <reference field="3" count="1">
            <x v="50"/>
          </reference>
        </references>
      </pivotArea>
    </format>
    <format dxfId="76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768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76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5">
            <x v="4"/>
            <x v="16"/>
            <x v="32"/>
            <x v="48"/>
            <x v="52"/>
          </reference>
        </references>
      </pivotArea>
    </format>
    <format dxfId="76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3">
            <x v="17"/>
            <x v="21"/>
            <x v="44"/>
          </reference>
        </references>
      </pivotArea>
    </format>
    <format dxfId="765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764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763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1">
            <x v="53"/>
          </reference>
        </references>
      </pivotArea>
    </format>
    <format dxfId="76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3" count="1">
            <x v="57"/>
          </reference>
        </references>
      </pivotArea>
    </format>
    <format dxfId="761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76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1">
            <x v="56"/>
          </reference>
        </references>
      </pivotArea>
    </format>
    <format dxfId="75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75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1"/>
          </reference>
          <reference field="3" count="1">
            <x v="31"/>
          </reference>
        </references>
      </pivotArea>
    </format>
    <format dxfId="757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2">
            <x v="1"/>
            <x v="59"/>
          </reference>
        </references>
      </pivotArea>
    </format>
    <format dxfId="75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755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754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753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752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1">
            <x v="30"/>
          </reference>
        </references>
      </pivotArea>
    </format>
    <format dxfId="751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750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749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748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1">
            <x v="3"/>
          </reference>
        </references>
      </pivotArea>
    </format>
    <format dxfId="747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746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27"/>
          </reference>
          <reference field="3" count="1">
            <x v="43"/>
          </reference>
        </references>
      </pivotArea>
    </format>
    <format dxfId="745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744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743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3">
            <x v="23"/>
            <x v="54"/>
            <x v="58"/>
          </reference>
        </references>
      </pivotArea>
    </format>
    <format dxfId="742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741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1">
            <x v="28"/>
          </reference>
        </references>
      </pivotArea>
    </format>
    <format dxfId="740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7"/>
          </reference>
          <reference field="3" count="1">
            <x v="49"/>
          </reference>
        </references>
      </pivotArea>
    </format>
    <format dxfId="739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1">
            <x v="45"/>
          </reference>
        </references>
      </pivotArea>
    </format>
    <format dxfId="738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737">
      <pivotArea field="3" type="button" dataOnly="0" labelOnly="1" outline="0" axis="axisRow" fieldPosition="2"/>
    </format>
    <format dxfId="7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7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2">
            <x v="25"/>
            <x v="27"/>
          </reference>
        </references>
      </pivotArea>
    </format>
    <format dxfId="73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3">
            <x v="12"/>
            <x v="40"/>
            <x v="41"/>
          </reference>
        </references>
      </pivotArea>
    </format>
    <format dxfId="73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4"/>
          </reference>
          <reference field="3" count="2">
            <x v="39"/>
            <x v="47"/>
          </reference>
        </references>
      </pivotArea>
    </format>
    <format dxfId="7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7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3" count="1">
            <x v="36"/>
          </reference>
        </references>
      </pivotArea>
    </format>
    <format dxfId="7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7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3">
            <x v="15"/>
            <x v="34"/>
            <x v="37"/>
          </reference>
        </references>
      </pivotArea>
    </format>
    <format dxfId="72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4"/>
          </reference>
          <reference field="3" count="1">
            <x v="50"/>
          </reference>
        </references>
      </pivotArea>
    </format>
    <format dxfId="72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724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5">
            <x v="4"/>
            <x v="16"/>
            <x v="32"/>
            <x v="48"/>
            <x v="52"/>
          </reference>
        </references>
      </pivotArea>
    </format>
    <format dxfId="723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3">
            <x v="17"/>
            <x v="21"/>
            <x v="44"/>
          </reference>
        </references>
      </pivotArea>
    </format>
    <format dxfId="72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72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72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1">
            <x v="53"/>
          </reference>
        </references>
      </pivotArea>
    </format>
    <format dxfId="71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3" count="1">
            <x v="57"/>
          </reference>
        </references>
      </pivotArea>
    </format>
    <format dxfId="71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717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1">
            <x v="56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1"/>
          </reference>
          <reference field="3" count="1">
            <x v="31"/>
          </reference>
        </references>
      </pivotArea>
    </format>
    <format dxfId="71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2">
            <x v="1"/>
            <x v="59"/>
          </reference>
        </references>
      </pivotArea>
    </format>
    <format dxfId="71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712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711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710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709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1">
            <x v="30"/>
          </reference>
        </references>
      </pivotArea>
    </format>
    <format dxfId="708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707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706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705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1">
            <x v="3"/>
          </reference>
        </references>
      </pivotArea>
    </format>
    <format dxfId="704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703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27"/>
          </reference>
          <reference field="3" count="1">
            <x v="43"/>
          </reference>
        </references>
      </pivotArea>
    </format>
    <format dxfId="702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701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700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3">
            <x v="23"/>
            <x v="54"/>
            <x v="58"/>
          </reference>
        </references>
      </pivotArea>
    </format>
    <format dxfId="699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698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1">
            <x v="28"/>
          </reference>
        </references>
      </pivotArea>
    </format>
    <format dxfId="697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7"/>
          </reference>
          <reference field="3" count="1">
            <x v="49"/>
          </reference>
        </references>
      </pivotArea>
    </format>
    <format dxfId="696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1">
            <x v="45"/>
          </reference>
        </references>
      </pivotArea>
    </format>
    <format dxfId="695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694">
      <pivotArea field="3" type="button" dataOnly="0" labelOnly="1" outline="0" axis="axisRow" fieldPosition="2"/>
    </format>
    <format dxfId="69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69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2">
            <x v="25"/>
            <x v="27"/>
          </reference>
        </references>
      </pivotArea>
    </format>
    <format dxfId="6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3">
            <x v="12"/>
            <x v="40"/>
            <x v="41"/>
          </reference>
        </references>
      </pivotArea>
    </format>
    <format dxfId="69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4"/>
          </reference>
          <reference field="3" count="2">
            <x v="39"/>
            <x v="47"/>
          </reference>
        </references>
      </pivotArea>
    </format>
    <format dxfId="68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6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6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3" count="3">
            <x v="36"/>
            <x v="62"/>
            <x v="70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6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3">
            <x v="15"/>
            <x v="34"/>
            <x v="37"/>
          </reference>
        </references>
      </pivotArea>
    </format>
    <format dxfId="68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4"/>
          </reference>
          <reference field="3" count="1">
            <x v="50"/>
          </reference>
        </references>
      </pivotArea>
    </format>
    <format dxfId="683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682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68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71"/>
          </reference>
        </references>
      </pivotArea>
    </format>
    <format dxfId="68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5">
            <x v="4"/>
            <x v="16"/>
            <x v="32"/>
            <x v="48"/>
            <x v="52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3">
            <x v="17"/>
            <x v="21"/>
            <x v="44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676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1">
            <x v="53"/>
          </reference>
        </references>
      </pivotArea>
    </format>
    <format dxfId="675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3" count="1">
            <x v="57"/>
          </reference>
        </references>
      </pivotArea>
    </format>
    <format dxfId="67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673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1">
            <x v="56"/>
          </reference>
        </references>
      </pivotArea>
    </format>
    <format dxfId="67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671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1"/>
          </reference>
          <reference field="3" count="1">
            <x v="31"/>
          </reference>
        </references>
      </pivotArea>
    </format>
    <format dxfId="67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2">
            <x v="1"/>
            <x v="59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667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666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665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1">
            <x v="30"/>
          </reference>
        </references>
      </pivotArea>
    </format>
    <format dxfId="664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663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8"/>
          </reference>
          <reference field="3" count="1">
            <x v="63"/>
          </reference>
        </references>
      </pivotArea>
    </format>
    <format dxfId="662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9"/>
          </reference>
          <reference field="3" count="1">
            <x v="65"/>
          </reference>
        </references>
      </pivotArea>
    </format>
    <format dxfId="661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41"/>
          </reference>
          <reference field="3" count="1">
            <x v="78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658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3"/>
          </reference>
          <reference field="3" count="1">
            <x v="81"/>
          </reference>
        </references>
      </pivotArea>
    </format>
    <format dxfId="657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4"/>
          </reference>
          <reference field="3" count="1">
            <x v="85"/>
          </reference>
        </references>
      </pivotArea>
    </format>
    <format dxfId="656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3">
            <x v="3"/>
            <x v="69"/>
            <x v="87"/>
          </reference>
        </references>
      </pivotArea>
    </format>
    <format dxfId="655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654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27"/>
          </reference>
          <reference field="3" count="1">
            <x v="43"/>
          </reference>
        </references>
      </pivotArea>
    </format>
    <format dxfId="653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652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42"/>
          </reference>
          <reference field="3" count="1">
            <x v="79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4">
            <x v="23"/>
            <x v="54"/>
            <x v="58"/>
            <x v="61"/>
          </reference>
        </references>
      </pivotArea>
    </format>
    <format dxfId="649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1">
            <x v="28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7"/>
          </reference>
          <reference field="3" count="1">
            <x v="49"/>
          </reference>
        </references>
      </pivotArea>
    </format>
    <format dxfId="646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1">
            <x v="45"/>
          </reference>
        </references>
      </pivotArea>
    </format>
    <format dxfId="645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644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40"/>
          </reference>
          <reference field="3" count="1">
            <x v="76"/>
          </reference>
        </references>
      </pivotArea>
    </format>
    <format dxfId="643">
      <pivotArea field="3" type="button" dataOnly="0" labelOnly="1" outline="0" axis="axisRow" fieldPosition="2"/>
    </format>
    <format dxfId="64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2">
            <x v="25"/>
            <x v="27"/>
          </reference>
        </references>
      </pivotArea>
    </format>
    <format dxfId="64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3">
            <x v="12"/>
            <x v="40"/>
            <x v="41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4"/>
          </reference>
          <reference field="3" count="2">
            <x v="39"/>
            <x v="47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3" count="3">
            <x v="36"/>
            <x v="62"/>
            <x v="70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6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3">
            <x v="15"/>
            <x v="34"/>
            <x v="37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4"/>
          </reference>
          <reference field="3" count="1">
            <x v="50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63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71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5">
            <x v="4"/>
            <x v="16"/>
            <x v="32"/>
            <x v="48"/>
            <x v="52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3">
            <x v="17"/>
            <x v="21"/>
            <x v="44"/>
          </reference>
        </references>
      </pivotArea>
    </format>
    <format dxfId="62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1">
            <x v="53"/>
          </reference>
        </references>
      </pivotArea>
    </format>
    <format dxfId="62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3" count="1">
            <x v="57"/>
          </reference>
        </references>
      </pivotArea>
    </format>
    <format dxfId="623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62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1">
            <x v="56"/>
          </reference>
        </references>
      </pivotArea>
    </format>
    <format dxfId="621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62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1"/>
          </reference>
          <reference field="3" count="1">
            <x v="31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2">
            <x v="1"/>
            <x v="59"/>
          </reference>
        </references>
      </pivotArea>
    </format>
    <format dxfId="61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1">
            <x v="30"/>
          </reference>
        </references>
      </pivotArea>
    </format>
    <format dxfId="613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612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8"/>
          </reference>
          <reference field="3" count="1">
            <x v="63"/>
          </reference>
        </references>
      </pivotArea>
    </format>
    <format dxfId="611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9"/>
          </reference>
          <reference field="3" count="1">
            <x v="65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41"/>
          </reference>
          <reference field="3" count="1">
            <x v="78"/>
          </reference>
        </references>
      </pivotArea>
    </format>
    <format dxfId="609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3"/>
          </reference>
          <reference field="3" count="1">
            <x v="81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4"/>
          </reference>
          <reference field="3" count="1">
            <x v="85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3">
            <x v="3"/>
            <x v="69"/>
            <x v="87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603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27"/>
          </reference>
          <reference field="3" count="1">
            <x v="43"/>
          </reference>
        </references>
      </pivotArea>
    </format>
    <format dxfId="602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601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600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42"/>
          </reference>
          <reference field="3" count="1">
            <x v="79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4">
            <x v="23"/>
            <x v="54"/>
            <x v="58"/>
            <x v="61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1">
            <x v="28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7"/>
          </reference>
          <reference field="3" count="1">
            <x v="49"/>
          </reference>
        </references>
      </pivotArea>
    </format>
    <format dxfId="595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1">
            <x v="45"/>
          </reference>
        </references>
      </pivotArea>
    </format>
    <format dxfId="594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593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40"/>
          </reference>
          <reference field="3" count="1">
            <x v="76"/>
          </reference>
        </references>
      </pivotArea>
    </format>
    <format dxfId="592">
      <pivotArea field="3" type="button" dataOnly="0" labelOnly="1" outline="0" axis="axisRow" fieldPosition="2"/>
    </format>
    <format dxfId="5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2">
            <x v="25"/>
            <x v="27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3">
            <x v="12"/>
            <x v="40"/>
            <x v="41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4"/>
          </reference>
          <reference field="3" count="2">
            <x v="39"/>
            <x v="47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5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5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3" count="3">
            <x v="36"/>
            <x v="62"/>
            <x v="70"/>
          </reference>
        </references>
      </pivotArea>
    </format>
    <format dxfId="5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5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3">
            <x v="15"/>
            <x v="34"/>
            <x v="37"/>
          </reference>
        </references>
      </pivotArea>
    </format>
    <format dxfId="58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4"/>
          </reference>
          <reference field="3" count="1">
            <x v="50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71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5">
            <x v="4"/>
            <x v="16"/>
            <x v="32"/>
            <x v="48"/>
            <x v="52"/>
          </reference>
        </references>
      </pivotArea>
    </format>
    <format dxfId="57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3">
            <x v="17"/>
            <x v="21"/>
            <x v="44"/>
          </reference>
        </references>
      </pivotArea>
    </format>
    <format dxfId="57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575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1">
            <x v="53"/>
          </reference>
        </references>
      </pivotArea>
    </format>
    <format dxfId="573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3" count="1">
            <x v="57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1">
            <x v="56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1"/>
          </reference>
          <reference field="3" count="1">
            <x v="31"/>
          </reference>
        </references>
      </pivotArea>
    </format>
    <format dxfId="56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2">
            <x v="1"/>
            <x v="59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56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565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564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1">
            <x v="30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8"/>
          </reference>
          <reference field="3" count="1">
            <x v="63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9"/>
          </reference>
          <reference field="3" count="1">
            <x v="65"/>
          </reference>
        </references>
      </pivotArea>
    </format>
    <format dxfId="559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41"/>
          </reference>
          <reference field="3" count="1">
            <x v="78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556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3"/>
          </reference>
          <reference field="3" count="1">
            <x v="81"/>
          </reference>
        </references>
      </pivotArea>
    </format>
    <format dxfId="555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4"/>
          </reference>
          <reference field="3" count="1">
            <x v="85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3">
            <x v="3"/>
            <x v="69"/>
            <x v="87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27"/>
          </reference>
          <reference field="3" count="1">
            <x v="43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42"/>
          </reference>
          <reference field="3" count="1">
            <x v="79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4">
            <x v="23"/>
            <x v="54"/>
            <x v="58"/>
            <x v="61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546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1">
            <x v="28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7"/>
          </reference>
          <reference field="3" count="1">
            <x v="49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1">
            <x v="45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40"/>
          </reference>
          <reference field="3" count="1">
            <x v="76"/>
          </reference>
        </references>
      </pivotArea>
    </format>
    <format dxfId="541">
      <pivotArea field="3" type="button" dataOnly="0" labelOnly="1" outline="0" axis="axisRow" fieldPosition="2"/>
    </format>
    <format dxfId="54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2">
            <x v="25"/>
            <x v="27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3">
            <x v="12"/>
            <x v="40"/>
            <x v="41"/>
          </reference>
        </references>
      </pivotArea>
    </format>
    <format dxfId="53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4"/>
          </reference>
          <reference field="3" count="2">
            <x v="39"/>
            <x v="47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3" count="3">
            <x v="36"/>
            <x v="62"/>
            <x v="70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5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3">
            <x v="15"/>
            <x v="34"/>
            <x v="37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4"/>
          </reference>
          <reference field="3" count="1">
            <x v="50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52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71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5">
            <x v="4"/>
            <x v="16"/>
            <x v="32"/>
            <x v="48"/>
            <x v="52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3">
            <x v="17"/>
            <x v="21"/>
            <x v="44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523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1">
            <x v="53"/>
          </reference>
        </references>
      </pivotArea>
    </format>
    <format dxfId="52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3" count="1">
            <x v="57"/>
          </reference>
        </references>
      </pivotArea>
    </format>
    <format dxfId="521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52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1">
            <x v="56"/>
          </reference>
        </references>
      </pivotArea>
    </format>
    <format dxfId="51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1"/>
          </reference>
          <reference field="3" count="1">
            <x v="31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2">
            <x v="1"/>
            <x v="59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514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513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512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1">
            <x v="30"/>
          </reference>
        </references>
      </pivotArea>
    </format>
    <format dxfId="511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510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8"/>
          </reference>
          <reference field="3" count="1">
            <x v="63"/>
          </reference>
        </references>
      </pivotArea>
    </format>
    <format dxfId="509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9"/>
          </reference>
          <reference field="3" count="1">
            <x v="65"/>
          </reference>
        </references>
      </pivotArea>
    </format>
    <format dxfId="508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41"/>
          </reference>
          <reference field="3" count="1">
            <x v="78"/>
          </reference>
        </references>
      </pivotArea>
    </format>
    <format dxfId="507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506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505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3"/>
          </reference>
          <reference field="3" count="1">
            <x v="81"/>
          </reference>
        </references>
      </pivotArea>
    </format>
    <format dxfId="504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4"/>
          </reference>
          <reference field="3" count="1">
            <x v="85"/>
          </reference>
        </references>
      </pivotArea>
    </format>
    <format dxfId="503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3">
            <x v="3"/>
            <x v="69"/>
            <x v="87"/>
          </reference>
        </references>
      </pivotArea>
    </format>
    <format dxfId="502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501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27"/>
          </reference>
          <reference field="3" count="1">
            <x v="43"/>
          </reference>
        </references>
      </pivotArea>
    </format>
    <format dxfId="500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498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42"/>
          </reference>
          <reference field="3" count="1">
            <x v="79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4">
            <x v="23"/>
            <x v="54"/>
            <x v="58"/>
            <x v="61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495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1">
            <x v="28"/>
          </reference>
        </references>
      </pivotArea>
    </format>
    <format dxfId="494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7"/>
          </reference>
          <reference field="3" count="1">
            <x v="49"/>
          </reference>
        </references>
      </pivotArea>
    </format>
    <format dxfId="493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1">
            <x v="45"/>
          </reference>
        </references>
      </pivotArea>
    </format>
    <format dxfId="492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491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40"/>
          </reference>
          <reference field="3" count="1">
            <x v="76"/>
          </reference>
        </references>
      </pivotArea>
    </format>
    <format dxfId="490">
      <pivotArea field="0" type="button" dataOnly="0" labelOnly="1" outline="0" axis="axisRow" fieldPosition="0"/>
    </format>
    <format dxfId="489">
      <pivotArea field="1" type="button" dataOnly="0" labelOnly="1" outline="0" axis="axisRow" fieldPosition="1"/>
    </format>
    <format dxfId="488">
      <pivotArea dataOnly="0" labelOnly="1" outline="0" fieldPosition="0">
        <references count="1">
          <reference field="0" count="0"/>
        </references>
      </pivotArea>
    </format>
    <format dxfId="487">
      <pivotArea dataOnly="0" labelOnly="1" outline="0" fieldPosition="0">
        <references count="2">
          <reference field="0" count="1" selected="0">
            <x v="0"/>
          </reference>
          <reference field="1" count="6">
            <x v="7"/>
            <x v="10"/>
            <x v="23"/>
            <x v="24"/>
            <x v="26"/>
            <x v="28"/>
          </reference>
        </references>
      </pivotArea>
    </format>
    <format dxfId="486">
      <pivotArea dataOnly="0" labelOnly="1" outline="0" fieldPosition="0">
        <references count="2">
          <reference field="0" count="1" selected="0">
            <x v="1"/>
          </reference>
          <reference field="1" count="2">
            <x v="15"/>
            <x v="24"/>
          </reference>
        </references>
      </pivotArea>
    </format>
    <format dxfId="485">
      <pivotArea dataOnly="0" labelOnly="1" outline="0" fieldPosition="0">
        <references count="2">
          <reference field="0" count="1" selected="0">
            <x v="2"/>
          </reference>
          <reference field="1" count="4">
            <x v="8"/>
            <x v="12"/>
            <x v="26"/>
            <x v="36"/>
          </reference>
        </references>
      </pivotArea>
    </format>
    <format dxfId="484">
      <pivotArea dataOnly="0" labelOnly="1" outline="0" fieldPosition="0">
        <references count="2">
          <reference field="0" count="1" selected="0">
            <x v="3"/>
          </reference>
          <reference field="1" count="1">
            <x v="24"/>
          </reference>
        </references>
      </pivotArea>
    </format>
    <format dxfId="483">
      <pivotArea dataOnly="0" labelOnly="1" outline="0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482">
      <pivotArea dataOnly="0" labelOnly="1" outline="0" fieldPosition="0">
        <references count="2">
          <reference field="0" count="1" selected="0">
            <x v="5"/>
          </reference>
          <reference field="1" count="2">
            <x v="9"/>
            <x v="13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6"/>
          </reference>
          <reference field="1" count="1">
            <x v="5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7"/>
          </reference>
          <reference field="1" count="5">
            <x v="8"/>
            <x v="16"/>
            <x v="19"/>
            <x v="26"/>
            <x v="30"/>
          </reference>
        </references>
      </pivotArea>
    </format>
    <format dxfId="479">
      <pivotArea dataOnly="0" labelOnly="1" outline="0" fieldPosition="0">
        <references count="2">
          <reference field="0" count="1" selected="0">
            <x v="8"/>
          </reference>
          <reference field="1" count="8">
            <x v="0"/>
            <x v="10"/>
            <x v="17"/>
            <x v="18"/>
            <x v="20"/>
            <x v="21"/>
            <x v="22"/>
            <x v="24"/>
          </reference>
        </references>
      </pivotArea>
    </format>
    <format dxfId="478">
      <pivotArea dataOnly="0" labelOnly="1" outline="0" fieldPosition="0">
        <references count="2">
          <reference field="0" count="1" selected="0">
            <x v="9"/>
          </reference>
          <reference field="1" count="2">
            <x v="25"/>
            <x v="32"/>
          </reference>
        </references>
      </pivotArea>
    </format>
    <format dxfId="477">
      <pivotArea dataOnly="0" labelOnly="1" outline="0" fieldPosition="0">
        <references count="2">
          <reference field="0" count="1" selected="0">
            <x v="10"/>
          </reference>
          <reference field="1" count="1">
            <x v="1"/>
          </reference>
        </references>
      </pivotArea>
    </format>
    <format dxfId="476">
      <pivotArea dataOnly="0" labelOnly="1" outline="0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475">
      <pivotArea dataOnly="0" labelOnly="1" outline="0" fieldPosition="0">
        <references count="2">
          <reference field="0" count="1" selected="0">
            <x v="12"/>
          </reference>
          <reference field="1" count="5">
            <x v="24"/>
            <x v="35"/>
            <x v="38"/>
            <x v="39"/>
            <x v="41"/>
          </reference>
        </references>
      </pivotArea>
    </format>
    <format dxfId="474">
      <pivotArea dataOnly="0" labelOnly="1" outline="0" fieldPosition="0">
        <references count="2">
          <reference field="0" count="1" selected="0">
            <x v="13"/>
          </reference>
          <reference field="1" count="5">
            <x v="6"/>
            <x v="24"/>
            <x v="31"/>
            <x v="43"/>
            <x v="44"/>
          </reference>
        </references>
      </pivotArea>
    </format>
    <format dxfId="473">
      <pivotArea dataOnly="0" labelOnly="1" outline="0" fieldPosition="0">
        <references count="2">
          <reference field="0" count="1" selected="0">
            <x v="14"/>
          </reference>
          <reference field="1" count="3">
            <x v="8"/>
            <x v="14"/>
            <x v="27"/>
          </reference>
        </references>
      </pivotArea>
    </format>
    <format dxfId="472">
      <pivotArea dataOnly="0" labelOnly="1" outline="0" fieldPosition="0">
        <references count="2">
          <reference field="0" count="1" selected="0">
            <x v="15"/>
          </reference>
          <reference field="1" count="2">
            <x v="24"/>
            <x v="34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16"/>
          </reference>
          <reference field="1" count="1">
            <x v="42"/>
          </reference>
        </references>
      </pivotArea>
    </format>
    <format dxfId="470">
      <pivotArea dataOnly="0" labelOnly="1" outline="0" fieldPosition="0">
        <references count="2">
          <reference field="0" count="1" selected="0">
            <x v="17"/>
          </reference>
          <reference field="1" count="4">
            <x v="2"/>
            <x v="3"/>
            <x v="4"/>
            <x v="37"/>
          </reference>
        </references>
      </pivotArea>
    </format>
    <format dxfId="469">
      <pivotArea dataOnly="0" labelOnly="1" outline="0" fieldPosition="0">
        <references count="2">
          <reference field="0" count="1" selected="0">
            <x v="18"/>
          </reference>
          <reference field="1" count="1">
            <x v="29"/>
          </reference>
        </references>
      </pivotArea>
    </format>
    <format dxfId="468">
      <pivotArea dataOnly="0" labelOnly="1" outline="0" fieldPosition="0">
        <references count="2">
          <reference field="0" count="1" selected="0">
            <x v="19"/>
          </reference>
          <reference field="1" count="1">
            <x v="33"/>
          </reference>
        </references>
      </pivotArea>
    </format>
    <format dxfId="467">
      <pivotArea dataOnly="0" labelOnly="1" outline="0" fieldPosition="0">
        <references count="2">
          <reference field="0" count="1" selected="0">
            <x v="20"/>
          </reference>
          <reference field="1" count="1">
            <x v="40"/>
          </reference>
        </references>
      </pivotArea>
    </format>
    <format dxfId="466">
      <pivotArea field="0" type="button" dataOnly="0" labelOnly="1" outline="0" axis="axisRow" fieldPosition="0"/>
    </format>
    <format dxfId="465">
      <pivotArea field="1" type="button" dataOnly="0" labelOnly="1" outline="0" axis="axisRow" fieldPosition="1"/>
    </format>
    <format dxfId="464">
      <pivotArea field="3" type="button" dataOnly="0" labelOnly="1" outline="0" axis="axisRow" fieldPosition="2"/>
    </format>
    <format dxfId="463">
      <pivotArea field="4" type="button" dataOnly="0" labelOnly="1" outline="0" axis="axisRow" fieldPosition="3"/>
    </format>
    <format dxfId="462">
      <pivotArea field="4" type="button" dataOnly="0" labelOnly="1" outline="0" axis="axisRow" fieldPosition="3"/>
    </format>
    <format dxfId="46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46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3" count="1" selected="0">
            <x v="25"/>
          </reference>
          <reference field="4" count="1">
            <x v="22"/>
          </reference>
        </references>
      </pivotArea>
    </format>
    <format dxfId="45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3" count="1" selected="0">
            <x v="27"/>
          </reference>
          <reference field="4" count="1">
            <x v="31"/>
          </reference>
        </references>
      </pivotArea>
    </format>
    <format dxfId="45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3" count="1" selected="0">
            <x v="80"/>
          </reference>
          <reference field="4" count="1">
            <x v="78"/>
          </reference>
        </references>
      </pivotArea>
    </format>
    <format dxfId="45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3"/>
          </reference>
          <reference field="3" count="1" selected="0">
            <x v="12"/>
          </reference>
          <reference field="4" count="1">
            <x v="27"/>
          </reference>
        </references>
      </pivotArea>
    </format>
    <format dxfId="45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3"/>
          </reference>
          <reference field="3" count="1" selected="0">
            <x v="40"/>
          </reference>
          <reference field="4" count="1">
            <x v="39"/>
          </reference>
        </references>
      </pivotArea>
    </format>
    <format dxfId="45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3"/>
          </reference>
          <reference field="3" count="1" selected="0">
            <x v="41"/>
          </reference>
          <reference field="4" count="1">
            <x v="40"/>
          </reference>
        </references>
      </pivotArea>
    </format>
    <format dxfId="45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4"/>
          </reference>
          <reference field="3" count="1" selected="0">
            <x v="39"/>
          </reference>
          <reference field="4" count="1">
            <x v="38"/>
          </reference>
        </references>
      </pivotArea>
    </format>
    <format dxfId="45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4"/>
          </reference>
          <reference field="3" count="1" selected="0">
            <x v="47"/>
          </reference>
          <reference field="4" count="1">
            <x v="46"/>
          </reference>
        </references>
      </pivotArea>
    </format>
    <format dxfId="45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4"/>
          </reference>
          <reference field="3" count="1" selected="0">
            <x v="75"/>
          </reference>
          <reference field="4" count="1">
            <x v="73"/>
          </reference>
        </references>
      </pivotArea>
    </format>
    <format dxfId="45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19"/>
          </reference>
          <reference field="4" count="1">
            <x v="5"/>
          </reference>
        </references>
      </pivotArea>
    </format>
    <format dxfId="4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3" count="1" selected="0">
            <x v="29"/>
          </reference>
          <reference field="4" count="1">
            <x v="14"/>
          </reference>
        </references>
      </pivotArea>
    </format>
    <format dxfId="4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3" count="1" selected="0">
            <x v="64"/>
          </reference>
          <reference field="4" count="1">
            <x v="62"/>
          </reference>
        </references>
      </pivotArea>
    </format>
    <format dxfId="4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3" count="1" selected="0">
            <x v="36"/>
          </reference>
          <reference field="4" count="1">
            <x v="36"/>
          </reference>
        </references>
      </pivotArea>
    </format>
    <format dxfId="4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3" count="1" selected="0">
            <x v="62"/>
          </reference>
          <reference field="4" count="1">
            <x v="61"/>
          </reference>
        </references>
      </pivotArea>
    </format>
    <format dxfId="4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3" count="1" selected="0">
            <x v="70"/>
          </reference>
          <reference field="4" count="1">
            <x v="68"/>
          </reference>
        </references>
      </pivotArea>
    </format>
    <format dxfId="4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3" count="1" selected="0">
            <x v="8"/>
          </reference>
          <reference field="4" count="1">
            <x v="3"/>
          </reference>
        </references>
      </pivotArea>
    </format>
    <format dxfId="4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3" count="1" selected="0">
            <x v="35"/>
          </reference>
          <reference field="4" count="1">
            <x v="35"/>
          </reference>
        </references>
      </pivotArea>
    </format>
    <format dxfId="44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3" count="1" selected="0">
            <x v="15"/>
          </reference>
          <reference field="4" count="1">
            <x v="86"/>
          </reference>
        </references>
      </pivotArea>
    </format>
    <format dxfId="4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3" count="1" selected="0">
            <x v="34"/>
          </reference>
          <reference field="4" count="1">
            <x v="34"/>
          </reference>
        </references>
      </pivotArea>
    </format>
    <format dxfId="4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 dxfId="4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3" count="1" selected="0">
            <x v="84"/>
          </reference>
          <reference field="4" count="1">
            <x v="81"/>
          </reference>
        </references>
      </pivotArea>
    </format>
    <format dxfId="43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4"/>
          </reference>
          <reference field="3" count="1" selected="0">
            <x v="50"/>
          </reference>
          <reference field="4" count="1">
            <x v="49"/>
          </reference>
        </references>
      </pivotArea>
    </format>
    <format dxfId="43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3" count="1" selected="0">
            <x v="33"/>
          </reference>
          <reference field="4" count="1">
            <x v="33"/>
          </reference>
        </references>
      </pivotArea>
    </format>
    <format dxfId="43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3" count="1" selected="0">
            <x v="7"/>
          </reference>
          <reference field="4" count="1">
            <x v="59"/>
          </reference>
        </references>
      </pivotArea>
    </format>
    <format dxfId="43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71"/>
          </reference>
          <reference field="4" count="1">
            <x v="69"/>
          </reference>
        </references>
      </pivotArea>
    </format>
    <format dxfId="435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4"/>
          </reference>
          <reference field="4" count="1">
            <x v="13"/>
          </reference>
        </references>
      </pivotArea>
    </format>
    <format dxfId="434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16"/>
          </reference>
          <reference field="4" count="1">
            <x v="4"/>
          </reference>
        </references>
      </pivotArea>
    </format>
    <format dxfId="43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32"/>
          </reference>
          <reference field="4" count="1">
            <x v="6"/>
          </reference>
        </references>
      </pivotArea>
    </format>
    <format dxfId="43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48"/>
          </reference>
          <reference field="4" count="1">
            <x v="47"/>
          </reference>
        </references>
      </pivotArea>
    </format>
    <format dxfId="43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52"/>
          </reference>
          <reference field="4" count="1">
            <x v="51"/>
          </reference>
        </references>
      </pivotArea>
    </format>
    <format dxfId="430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67"/>
          </reference>
          <reference field="4" count="1">
            <x v="65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68"/>
          </reference>
          <reference field="4" count="1">
            <x v="66"/>
          </reference>
        </references>
      </pivotArea>
    </format>
    <format dxfId="42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72"/>
          </reference>
          <reference field="4" count="1">
            <x v="70"/>
          </reference>
        </references>
      </pivotArea>
    </format>
    <format dxfId="42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73"/>
          </reference>
          <reference field="4" count="1">
            <x v="71"/>
          </reference>
        </references>
      </pivotArea>
    </format>
    <format dxfId="42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3" count="1" selected="0">
            <x v="86"/>
          </reference>
          <reference field="4" count="1">
            <x v="83"/>
          </reference>
        </references>
      </pivotArea>
    </format>
    <format dxfId="425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9"/>
          </reference>
          <reference field="3" count="1" selected="0">
            <x v="17"/>
          </reference>
          <reference field="4" count="1">
            <x v="18"/>
          </reference>
        </references>
      </pivotArea>
    </format>
    <format dxfId="424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9"/>
          </reference>
          <reference field="3" count="1" selected="0">
            <x v="21"/>
          </reference>
          <reference field="4" count="1">
            <x v="25"/>
          </reference>
        </references>
      </pivotArea>
    </format>
    <format dxfId="42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9"/>
          </reference>
          <reference field="3" count="1" selected="0">
            <x v="44"/>
          </reference>
          <reference field="4" count="1">
            <x v="43"/>
          </reference>
        </references>
      </pivotArea>
    </format>
    <format dxfId="42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6"/>
          </reference>
          <reference field="3" count="1" selected="0">
            <x v="14"/>
          </reference>
          <reference field="4" count="1">
            <x v="19"/>
          </reference>
        </references>
      </pivotArea>
    </format>
    <format dxfId="42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30"/>
          </reference>
          <reference field="3" count="1" selected="0">
            <x v="13"/>
          </reference>
          <reference field="4" count="1">
            <x v="24"/>
          </reference>
        </references>
      </pivotArea>
    </format>
    <format dxfId="42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53"/>
          </reference>
          <reference field="4" count="1">
            <x v="52"/>
          </reference>
        </references>
      </pivotArea>
    </format>
    <format dxfId="419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0"/>
          </reference>
          <reference field="3" count="1" selected="0">
            <x v="57"/>
          </reference>
          <reference field="4" count="1">
            <x v="56"/>
          </reference>
        </references>
      </pivotArea>
    </format>
    <format dxfId="418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7"/>
          </reference>
          <reference field="3" count="1" selected="0">
            <x v="26"/>
          </reference>
          <reference field="4" count="1">
            <x v="17"/>
          </reference>
        </references>
      </pivotArea>
    </format>
    <format dxfId="417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8"/>
          </reference>
          <reference field="3" count="1" selected="0">
            <x v="56"/>
          </reference>
          <reference field="4" count="1">
            <x v="55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0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1"/>
          </reference>
          <reference field="3" count="1" selected="0">
            <x v="31"/>
          </reference>
          <reference field="4" count="1">
            <x v="32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2"/>
          </reference>
          <reference field="3" count="1" selected="0">
            <x v="59"/>
          </reference>
          <reference field="4" count="1">
            <x v="58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5"/>
          </reference>
          <reference field="3" count="1" selected="0">
            <x v="42"/>
          </reference>
          <reference field="4" count="1">
            <x v="41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32"/>
          </reference>
          <reference field="3" count="1" selected="0">
            <x v="24"/>
          </reference>
          <reference field="4" count="1">
            <x v="21"/>
          </reference>
        </references>
      </pivotArea>
    </format>
    <format dxfId="41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"/>
          </reference>
          <reference field="3" count="1" selected="0">
            <x v="46"/>
          </reference>
          <reference field="4" count="1">
            <x v="45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11"/>
          </reference>
          <reference field="3" count="1" selected="0">
            <x v="0"/>
          </reference>
          <reference field="4" count="1">
            <x v="7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4"/>
          </reference>
          <reference field="3" count="1" selected="0">
            <x v="30"/>
          </reference>
          <reference field="4" count="1">
            <x v="2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5"/>
          </reference>
          <reference field="3" count="1" selected="0">
            <x v="5"/>
          </reference>
          <reference field="4" count="1">
            <x v="9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8"/>
          </reference>
          <reference field="3" count="1" selected="0">
            <x v="63"/>
          </reference>
          <reference field="4" count="1">
            <x v="85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8"/>
          </reference>
          <reference field="3" count="1" selected="0">
            <x v="82"/>
          </reference>
          <reference field="4" count="1">
            <x v="80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9"/>
          </reference>
          <reference field="3" count="1" selected="0">
            <x v="65"/>
          </reference>
          <reference field="4" count="1">
            <x v="63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1"/>
          </reference>
          <reference field="3" count="1" selected="0">
            <x v="38"/>
          </reference>
          <reference field="4" count="1">
            <x v="37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1"/>
          </reference>
          <reference field="3" count="1" selected="0">
            <x v="78"/>
          </reference>
          <reference field="4" count="1">
            <x v="76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6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31"/>
          </reference>
          <reference field="3" count="1" selected="0">
            <x v="9"/>
          </reference>
          <reference field="4" count="1">
            <x v="12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43"/>
          </reference>
          <reference field="3" count="1" selected="0">
            <x v="81"/>
          </reference>
          <reference field="4" count="1">
            <x v="79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44"/>
          </reference>
          <reference field="3" count="1" selected="0">
            <x v="85"/>
          </reference>
          <reference field="4" count="1">
            <x v="82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8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8"/>
          </reference>
          <reference field="3" count="1" selected="0">
            <x v="69"/>
          </reference>
          <reference field="4" count="1">
            <x v="67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8"/>
          </reference>
          <reference field="3" count="1" selected="0">
            <x v="87"/>
          </reference>
          <reference field="4" count="1">
            <x v="84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14"/>
          </reference>
          <reference field="3" count="1" selected="0">
            <x v="18"/>
          </reference>
          <reference field="4" count="1">
            <x v="16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27"/>
          </reference>
          <reference field="3" count="1" selected="0">
            <x v="43"/>
          </reference>
          <reference field="4" count="1">
            <x v="42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4"/>
          </reference>
          <reference field="3" count="1" selected="0">
            <x v="11"/>
          </reference>
          <reference field="4" count="1">
            <x v="29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34"/>
          </reference>
          <reference field="3" count="1" selected="0">
            <x v="10"/>
          </reference>
          <reference field="4" count="1">
            <x v="26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42"/>
          </reference>
          <reference field="3" count="1" selected="0">
            <x v="79"/>
          </reference>
          <reference field="4" count="1">
            <x v="77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2"/>
          </reference>
          <reference field="3" count="1" selected="0">
            <x v="23"/>
          </reference>
          <reference field="4" count="1">
            <x v="15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2"/>
          </reference>
          <reference field="3" count="1" selected="0">
            <x v="54"/>
          </reference>
          <reference field="4" count="1">
            <x v="53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2"/>
          </reference>
          <reference field="3" count="1" selected="0">
            <x v="58"/>
          </reference>
          <reference field="4" count="1">
            <x v="57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2"/>
          </reference>
          <reference field="3" count="1" selected="0">
            <x v="61"/>
          </reference>
          <reference field="4" count="1">
            <x v="60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3"/>
          </reference>
          <reference field="3" count="1" selected="0">
            <x v="22"/>
          </reference>
          <reference field="4" count="1">
            <x v="30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4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4"/>
          </reference>
          <reference field="3" count="1" selected="0">
            <x v="66"/>
          </reference>
          <reference field="4" count="1">
            <x v="64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4"/>
          </reference>
          <reference field="3" count="1" selected="0">
            <x v="74"/>
          </reference>
          <reference field="4" count="1">
            <x v="72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37"/>
          </reference>
          <reference field="3" count="1" selected="0">
            <x v="49"/>
          </reference>
          <reference field="4" count="1">
            <x v="48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29"/>
          </reference>
          <reference field="3" count="1" selected="0">
            <x v="45"/>
          </reference>
          <reference field="4" count="1">
            <x v="44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29"/>
          </reference>
          <reference field="3" count="1" selected="0">
            <x v="77"/>
          </reference>
          <reference field="4" count="1">
            <x v="75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33"/>
          </reference>
          <reference field="3" count="1" selected="0">
            <x v="51"/>
          </reference>
          <reference field="4" count="1">
            <x v="50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40"/>
          </reference>
          <reference field="3" count="1" selected="0">
            <x v="76"/>
          </reference>
          <reference field="4" count="1">
            <x v="74"/>
          </reference>
        </references>
      </pivotArea>
    </format>
    <format dxfId="376">
      <pivotArea field="4" type="button" dataOnly="0" labelOnly="1" outline="0" axis="axisRow" fieldPosition="3"/>
    </format>
    <format dxfId="375">
      <pivotArea field="3" type="button" dataOnly="0" labelOnly="1" outline="0" axis="axisRow" fieldPosition="2"/>
    </format>
    <format dxfId="37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3" count="1">
            <x v="2"/>
          </reference>
        </references>
      </pivotArea>
    </format>
    <format dxfId="37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3" count="4">
            <x v="25"/>
            <x v="27"/>
            <x v="80"/>
            <x v="89"/>
          </reference>
        </references>
      </pivotArea>
    </format>
    <format dxfId="37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3" count="4">
            <x v="12"/>
            <x v="40"/>
            <x v="41"/>
            <x v="83"/>
          </reference>
        </references>
      </pivotArea>
    </format>
    <format dxfId="3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4"/>
          </reference>
          <reference field="3" count="3">
            <x v="39"/>
            <x v="47"/>
            <x v="75"/>
          </reference>
        </references>
      </pivotArea>
    </format>
    <format dxfId="37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9"/>
          </reference>
        </references>
      </pivotArea>
    </format>
    <format dxfId="3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1">
            <x v="29"/>
          </reference>
        </references>
      </pivotArea>
    </format>
    <format dxfId="3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3" count="1">
            <x v="64"/>
          </reference>
        </references>
      </pivotArea>
    </format>
    <format dxfId="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3" count="3">
            <x v="36"/>
            <x v="62"/>
            <x v="70"/>
          </reference>
        </references>
      </pivotArea>
    </format>
    <format dxfId="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8"/>
            <x v="35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5">
            <x v="15"/>
            <x v="34"/>
            <x v="37"/>
            <x v="84"/>
            <x v="109"/>
          </reference>
        </references>
      </pivotArea>
    </format>
    <format dxfId="36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4"/>
          </reference>
          <reference field="3" count="1">
            <x v="50"/>
          </reference>
        </references>
      </pivotArea>
    </format>
    <format dxfId="363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8"/>
          </reference>
          <reference field="3" count="1">
            <x v="97"/>
          </reference>
        </references>
      </pivotArea>
    </format>
    <format dxfId="36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33"/>
          </reference>
        </references>
      </pivotArea>
    </format>
    <format dxfId="36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1">
            <x v="7"/>
          </reference>
        </references>
      </pivotArea>
    </format>
    <format dxfId="36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48"/>
          </reference>
          <reference field="3" count="1">
            <x v="99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3">
            <x v="55"/>
            <x v="71"/>
            <x v="102"/>
          </reference>
        </references>
      </pivotArea>
    </format>
    <format dxfId="35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"/>
          </reference>
          <reference field="3" count="11">
            <x v="4"/>
            <x v="16"/>
            <x v="32"/>
            <x v="48"/>
            <x v="52"/>
            <x v="67"/>
            <x v="68"/>
            <x v="72"/>
            <x v="73"/>
            <x v="86"/>
            <x v="92"/>
          </reference>
        </references>
      </pivotArea>
    </format>
    <format dxfId="35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"/>
          </reference>
          <reference field="3" count="4">
            <x v="17"/>
            <x v="21"/>
            <x v="44"/>
            <x v="110"/>
          </reference>
        </references>
      </pivotArea>
    </format>
    <format dxfId="35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6"/>
          </reference>
          <reference field="3" count="1">
            <x v="14"/>
          </reference>
        </references>
      </pivotArea>
    </format>
    <format dxfId="355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30"/>
          </reference>
          <reference field="3" count="1">
            <x v="13"/>
          </reference>
        </references>
      </pivotArea>
    </format>
    <format dxfId="35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2">
            <x v="53"/>
            <x v="91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3" count="1">
            <x v="57"/>
          </reference>
        </references>
      </pivotArea>
    </format>
    <format dxfId="35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7"/>
          </reference>
          <reference field="3" count="1">
            <x v="26"/>
          </reference>
        </references>
      </pivotArea>
    </format>
    <format dxfId="351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2">
            <x v="56"/>
            <x v="98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"/>
          </reference>
          <reference field="3" count="1">
            <x v="20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1"/>
          </reference>
          <reference field="3" count="1">
            <x v="31"/>
          </reference>
        </references>
      </pivotArea>
    </format>
    <format dxfId="34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2">
            <x v="1"/>
            <x v="59"/>
          </reference>
        </references>
      </pivotArea>
    </format>
    <format dxfId="347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4"/>
          </reference>
          <reference field="3" count="1">
            <x v="60"/>
          </reference>
        </references>
      </pivotArea>
    </format>
    <format dxfId="34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"/>
          </reference>
          <reference field="3" count="1">
            <x v="42"/>
          </reference>
        </references>
      </pivotArea>
    </format>
    <format dxfId="345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32"/>
          </reference>
          <reference field="3" count="1">
            <x v="24"/>
          </reference>
        </references>
      </pivotArea>
    </format>
    <format dxfId="344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51"/>
          </reference>
          <reference field="3" count="1">
            <x v="105"/>
          </reference>
        </references>
      </pivotArea>
    </format>
    <format dxfId="343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3" count="1">
            <x v="46"/>
          </reference>
        </references>
      </pivotArea>
    </format>
    <format dxfId="342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3" count="1">
            <x v="0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4"/>
          </reference>
          <reference field="3" count="2">
            <x v="30"/>
            <x v="106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5"/>
          </reference>
          <reference field="3" count="1">
            <x v="5"/>
          </reference>
        </references>
      </pivotArea>
    </format>
    <format dxfId="339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8"/>
          </reference>
          <reference field="3" count="2">
            <x v="63"/>
            <x v="82"/>
          </reference>
        </references>
      </pivotArea>
    </format>
    <format dxfId="338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9"/>
          </reference>
          <reference field="3" count="1">
            <x v="65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41"/>
          </reference>
          <reference field="3" count="2">
            <x v="38"/>
            <x v="78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45"/>
          </reference>
          <reference field="3" count="1">
            <x v="88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6"/>
          </reference>
          <reference field="3" count="1">
            <x v="6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13"/>
          </reference>
          <reference field="3" count="1">
            <x v="90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31"/>
          </reference>
          <reference field="3" count="1">
            <x v="9"/>
          </reference>
        </references>
      </pivotArea>
    </format>
    <format dxfId="332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3"/>
          </reference>
          <reference field="3" count="2">
            <x v="81"/>
            <x v="107"/>
          </reference>
        </references>
      </pivotArea>
    </format>
    <format dxfId="331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44"/>
          </reference>
          <reference field="3" count="1">
            <x v="85"/>
          </reference>
        </references>
      </pivotArea>
    </format>
    <format dxfId="330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8"/>
          </reference>
          <reference field="3" count="3">
            <x v="3"/>
            <x v="69"/>
            <x v="87"/>
          </reference>
        </references>
      </pivotArea>
    </format>
    <format dxfId="329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4"/>
          </reference>
          <reference field="3" count="1">
            <x v="18"/>
          </reference>
        </references>
      </pivotArea>
    </format>
    <format dxfId="328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27"/>
          </reference>
          <reference field="3" count="1">
            <x v="43"/>
          </reference>
        </references>
      </pivotArea>
    </format>
    <format dxfId="327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8"/>
          </reference>
          <reference field="3" count="1">
            <x v="95"/>
          </reference>
        </references>
      </pivotArea>
    </format>
    <format dxfId="326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4"/>
          </reference>
          <reference field="3" count="1">
            <x v="11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3" count="1">
            <x v="10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42"/>
          </reference>
          <reference field="3" count="1">
            <x v="79"/>
          </reference>
        </references>
      </pivotArea>
    </format>
    <format dxfId="323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"/>
          </reference>
          <reference field="3" count="4">
            <x v="23"/>
            <x v="54"/>
            <x v="58"/>
            <x v="61"/>
          </reference>
        </references>
      </pivotArea>
    </format>
    <format dxfId="322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"/>
          </reference>
          <reference field="3" count="1">
            <x v="22"/>
          </reference>
        </references>
      </pivotArea>
    </format>
    <format dxfId="321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"/>
          </reference>
          <reference field="3" count="4">
            <x v="28"/>
            <x v="66"/>
            <x v="74"/>
            <x v="108"/>
          </reference>
        </references>
      </pivotArea>
    </format>
    <format dxfId="320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37"/>
          </reference>
          <reference field="3" count="1">
            <x v="49"/>
          </reference>
        </references>
      </pivotArea>
    </format>
    <format dxfId="319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6"/>
          </reference>
          <reference field="3" count="1">
            <x v="93"/>
          </reference>
        </references>
      </pivotArea>
    </format>
    <format dxfId="318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9"/>
          </reference>
          <reference field="3" count="1">
            <x v="100"/>
          </reference>
        </references>
      </pivotArea>
    </format>
    <format dxfId="317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9"/>
          </reference>
          <reference field="3" count="2">
            <x v="45"/>
            <x v="77"/>
          </reference>
        </references>
      </pivotArea>
    </format>
    <format dxfId="316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3"/>
          </reference>
          <reference field="3" count="1">
            <x v="51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40"/>
          </reference>
          <reference field="3" count="1">
            <x v="76"/>
          </reference>
        </references>
      </pivotArea>
    </format>
    <format dxfId="314"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8"/>
          </reference>
          <reference field="3" count="1">
            <x v="94"/>
          </reference>
        </references>
      </pivotArea>
    </format>
    <format dxfId="313"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47"/>
          </reference>
          <reference field="3" count="1">
            <x v="96"/>
          </reference>
        </references>
      </pivotArea>
    </format>
    <format dxfId="312"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48"/>
          </reference>
          <reference field="3" count="1">
            <x v="101"/>
          </reference>
        </references>
      </pivotArea>
    </format>
    <format dxfId="311"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50"/>
          </reference>
          <reference field="3" count="1">
            <x v="103"/>
          </reference>
        </references>
      </pivotArea>
    </format>
    <format dxfId="310"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24"/>
          </reference>
          <reference field="3" count="1">
            <x v="104"/>
          </reference>
        </references>
      </pivotArea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45C235-5E9D-4D18-8F0E-3136132673EE}" name="TablaDinámica2" cacheId="6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6" indent="0" compact="0" compactData="0" multipleFieldFilters="0">
  <location ref="A3:E114" firstHeaderRow="1" firstDataRow="1" firstDataCol="5"/>
  <pivotFields count="6">
    <pivotField axis="axisRow" compact="0" outline="0" showAll="0" defaultSubtotal="0">
      <items count="26">
        <item x="2"/>
        <item x="12"/>
        <item x="8"/>
        <item x="16"/>
        <item x="22"/>
        <item x="13"/>
        <item x="4"/>
        <item x="1"/>
        <item x="11"/>
        <item x="15"/>
        <item x="0"/>
        <item x="5"/>
        <item x="6"/>
        <item x="3"/>
        <item x="9"/>
        <item x="19"/>
        <item x="10"/>
        <item x="7"/>
        <item x="14"/>
        <item x="17"/>
        <item x="18"/>
        <item x="20"/>
        <item x="21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0">
        <item x="36"/>
        <item x="33"/>
        <item x="21"/>
        <item x="20"/>
        <item x="25"/>
        <item x="7"/>
        <item x="6"/>
        <item x="2"/>
        <item x="3"/>
        <item x="28"/>
        <item x="23"/>
        <item x="0"/>
        <item x="8"/>
        <item x="45"/>
        <item x="17"/>
        <item x="26"/>
        <item x="4"/>
        <item x="24"/>
        <item x="37"/>
        <item x="16"/>
        <item x="19"/>
        <item x="27"/>
        <item x="1"/>
        <item x="12"/>
        <item m="1" x="56"/>
        <item x="11"/>
        <item x="30"/>
        <item x="14"/>
        <item x="31"/>
        <item x="18"/>
        <item x="32"/>
        <item x="13"/>
        <item x="9"/>
        <item x="22"/>
        <item x="35"/>
        <item x="10"/>
        <item x="5"/>
        <item x="15"/>
        <item x="34"/>
        <item x="38"/>
        <item x="39"/>
        <item m="1" x="57"/>
        <item m="1" x="54"/>
        <item x="40"/>
        <item x="29"/>
        <item x="41"/>
        <item m="1" x="53"/>
        <item x="42"/>
        <item m="1" x="58"/>
        <item x="43"/>
        <item x="44"/>
        <item x="46"/>
        <item x="47"/>
        <item m="1" x="55"/>
        <item x="50"/>
        <item x="49"/>
        <item x="51"/>
        <item x="52"/>
        <item m="1" x="59"/>
        <item x="4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1">
        <item x="32"/>
        <item x="37"/>
        <item x="92"/>
        <item x="28"/>
        <item x="25"/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x="17"/>
        <item x="18"/>
        <item x="19"/>
        <item x="21"/>
        <item x="22"/>
        <item x="23"/>
        <item x="24"/>
        <item x="26"/>
        <item x="27"/>
        <item x="29"/>
        <item x="30"/>
        <item x="16"/>
        <item x="20"/>
        <item x="31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7"/>
        <item x="61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5"/>
        <item x="86"/>
        <item x="87"/>
        <item x="62"/>
        <item x="63"/>
        <item x="15"/>
        <item x="60"/>
        <item x="83"/>
        <item x="88"/>
        <item x="89"/>
        <item x="90"/>
        <item x="91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2"/>
    <field x="3"/>
    <field x="4"/>
  </rowFields>
  <rowItems count="111">
    <i>
      <x/>
      <x v="7"/>
      <x/>
      <x v="2"/>
      <x v="7"/>
    </i>
    <i r="1">
      <x v="10"/>
      <x/>
      <x v="25"/>
      <x v="4"/>
    </i>
    <i r="3">
      <x v="27"/>
      <x v="27"/>
    </i>
    <i r="2">
      <x v="2"/>
      <x v="80"/>
      <x v="77"/>
    </i>
    <i r="2">
      <x v="3"/>
      <x v="89"/>
      <x v="90"/>
    </i>
    <i r="1">
      <x v="23"/>
      <x/>
      <x v="12"/>
      <x v="16"/>
    </i>
    <i r="2">
      <x v="1"/>
      <x v="40"/>
      <x v="39"/>
    </i>
    <i r="3">
      <x v="41"/>
      <x v="40"/>
    </i>
    <i r="2">
      <x v="2"/>
      <x v="83"/>
      <x v="88"/>
    </i>
    <i r="1">
      <x v="25"/>
      <x v="1"/>
      <x v="39"/>
      <x v="38"/>
    </i>
    <i r="3">
      <x v="47"/>
      <x v="46"/>
    </i>
    <i r="2">
      <x v="2"/>
      <x v="75"/>
      <x v="72"/>
    </i>
    <i r="1">
      <x v="29"/>
      <x/>
      <x v="19"/>
      <x v="21"/>
    </i>
    <i>
      <x v="1"/>
      <x v="15"/>
      <x/>
      <x v="29"/>
      <x v="28"/>
    </i>
    <i r="1">
      <x v="25"/>
      <x v="2"/>
      <x v="64"/>
      <x v="61"/>
    </i>
    <i>
      <x v="2"/>
      <x v="8"/>
      <x v="1"/>
      <x v="36"/>
      <x v="36"/>
    </i>
    <i r="2">
      <x v="2"/>
      <x v="62"/>
      <x v="84"/>
    </i>
    <i r="3">
      <x v="70"/>
      <x v="67"/>
    </i>
    <i r="1">
      <x v="12"/>
      <x/>
      <x v="8"/>
      <x v="12"/>
    </i>
    <i r="2">
      <x v="1"/>
      <x v="35"/>
      <x v="35"/>
    </i>
    <i r="1">
      <x v="37"/>
      <x/>
      <x v="15"/>
      <x v="86"/>
    </i>
    <i r="2">
      <x v="1"/>
      <x v="34"/>
      <x v="34"/>
    </i>
    <i r="3">
      <x v="37"/>
      <x v="1"/>
    </i>
    <i r="2">
      <x v="2"/>
      <x v="84"/>
      <x v="80"/>
    </i>
    <i r="2">
      <x v="3"/>
      <x v="109"/>
      <x v="109"/>
    </i>
    <i>
      <x v="3"/>
      <x v="25"/>
      <x v="1"/>
      <x v="50"/>
      <x v="49"/>
    </i>
    <i>
      <x v="4"/>
      <x v="8"/>
      <x v="3"/>
      <x v="97"/>
      <x v="97"/>
    </i>
    <i>
      <x v="5"/>
      <x v="9"/>
      <x v="1"/>
      <x v="33"/>
      <x v="33"/>
    </i>
    <i>
      <x v="6"/>
      <x v="8"/>
      <x v="1"/>
      <x v="55"/>
      <x v="54"/>
    </i>
    <i r="2">
      <x v="2"/>
      <x v="71"/>
      <x v="68"/>
    </i>
    <i r="2">
      <x v="3"/>
      <x v="102"/>
      <x v="102"/>
    </i>
    <i r="1">
      <x v="16"/>
      <x/>
      <x v="4"/>
      <x v="9"/>
    </i>
    <i r="3">
      <x v="16"/>
      <x v="30"/>
    </i>
    <i r="2">
      <x v="1"/>
      <x v="32"/>
      <x/>
    </i>
    <i r="3">
      <x v="48"/>
      <x v="47"/>
    </i>
    <i r="3">
      <x v="52"/>
      <x v="51"/>
    </i>
    <i r="2">
      <x v="2"/>
      <x v="67"/>
      <x v="64"/>
    </i>
    <i r="3">
      <x v="68"/>
      <x v="65"/>
    </i>
    <i r="3">
      <x v="72"/>
      <x v="69"/>
    </i>
    <i r="3">
      <x v="73"/>
      <x v="70"/>
    </i>
    <i r="3">
      <x v="86"/>
      <x v="82"/>
    </i>
    <i r="2">
      <x v="3"/>
      <x v="92"/>
      <x v="2"/>
    </i>
    <i r="1">
      <x v="19"/>
      <x/>
      <x v="17"/>
      <x v="19"/>
    </i>
    <i r="3">
      <x v="21"/>
      <x v="22"/>
    </i>
    <i r="2">
      <x v="1"/>
      <x v="44"/>
      <x v="43"/>
    </i>
    <i r="2">
      <x v="3"/>
      <x v="110"/>
      <x v="110"/>
    </i>
    <i r="1">
      <x v="27"/>
      <x/>
      <x v="14"/>
      <x v="18"/>
    </i>
    <i r="1">
      <x v="31"/>
      <x/>
      <x v="13"/>
      <x v="17"/>
    </i>
    <i>
      <x v="7"/>
      <x/>
      <x v="1"/>
      <x v="53"/>
      <x v="52"/>
    </i>
    <i r="2">
      <x v="3"/>
      <x v="91"/>
      <x v="92"/>
    </i>
    <i r="1">
      <x v="10"/>
      <x v="1"/>
      <x v="57"/>
      <x v="56"/>
    </i>
    <i r="1">
      <x v="17"/>
      <x/>
      <x v="26"/>
      <x v="26"/>
    </i>
    <i r="1">
      <x v="18"/>
      <x v="1"/>
      <x v="56"/>
      <x v="55"/>
    </i>
    <i r="2">
      <x v="3"/>
      <x v="98"/>
      <x v="98"/>
    </i>
    <i r="1">
      <x v="20"/>
      <x/>
      <x v="20"/>
      <x v="31"/>
    </i>
    <i r="1">
      <x v="21"/>
      <x v="1"/>
      <x v="31"/>
      <x v="32"/>
    </i>
    <i r="1">
      <x v="22"/>
      <x/>
      <x v="1"/>
      <x v="6"/>
    </i>
    <i r="2">
      <x v="1"/>
      <x v="59"/>
      <x v="58"/>
    </i>
    <i r="1">
      <x v="25"/>
      <x v="2"/>
      <x v="60"/>
      <x v="87"/>
    </i>
    <i>
      <x v="8"/>
      <x v="26"/>
      <x v="1"/>
      <x v="42"/>
      <x v="41"/>
    </i>
    <i r="1">
      <x v="33"/>
      <x/>
      <x v="24"/>
      <x v="25"/>
    </i>
    <i r="1">
      <x v="57"/>
      <x v="3"/>
      <x v="105"/>
      <x v="105"/>
    </i>
    <i>
      <x v="9"/>
      <x v="1"/>
      <x v="1"/>
      <x v="46"/>
      <x v="45"/>
    </i>
    <i>
      <x v="10"/>
      <x v="11"/>
      <x/>
      <x/>
      <x v="5"/>
    </i>
    <i>
      <x v="11"/>
      <x v="25"/>
      <x/>
      <x v="30"/>
      <x v="29"/>
    </i>
    <i r="2">
      <x v="3"/>
      <x v="106"/>
      <x v="106"/>
    </i>
    <i r="1">
      <x v="36"/>
      <x/>
      <x v="5"/>
      <x v="10"/>
    </i>
    <i r="1">
      <x v="39"/>
      <x v="2"/>
      <x v="63"/>
      <x v="85"/>
    </i>
    <i r="3">
      <x v="82"/>
      <x v="79"/>
    </i>
    <i r="1">
      <x v="40"/>
      <x v="2"/>
      <x v="65"/>
      <x v="62"/>
    </i>
    <i r="1">
      <x v="44"/>
      <x v="1"/>
      <x v="38"/>
      <x v="37"/>
    </i>
    <i r="2">
      <x v="2"/>
      <x v="78"/>
      <x v="75"/>
    </i>
    <i r="1">
      <x v="50"/>
      <x v="3"/>
      <x v="88"/>
      <x v="89"/>
    </i>
    <i>
      <x v="12"/>
      <x v="6"/>
      <x/>
      <x v="6"/>
      <x v="11"/>
    </i>
    <i r="1">
      <x v="13"/>
      <x v="3"/>
      <x v="90"/>
      <x v="91"/>
    </i>
    <i r="1">
      <x v="32"/>
      <x/>
      <x v="9"/>
      <x v="13"/>
    </i>
    <i r="1">
      <x v="47"/>
      <x v="2"/>
      <x v="81"/>
      <x v="78"/>
    </i>
    <i r="2">
      <x v="3"/>
      <x v="107"/>
      <x v="107"/>
    </i>
    <i r="1">
      <x v="49"/>
      <x v="2"/>
      <x v="85"/>
      <x v="81"/>
    </i>
    <i>
      <x v="13"/>
      <x v="8"/>
      <x/>
      <x v="3"/>
      <x v="8"/>
    </i>
    <i r="2">
      <x v="2"/>
      <x v="69"/>
      <x v="66"/>
    </i>
    <i r="3">
      <x v="87"/>
      <x v="83"/>
    </i>
    <i r="1">
      <x v="14"/>
      <x/>
      <x v="18"/>
      <x v="20"/>
    </i>
    <i r="1">
      <x v="28"/>
      <x v="1"/>
      <x v="43"/>
      <x v="42"/>
    </i>
    <i>
      <x v="14"/>
      <x v="8"/>
      <x v="3"/>
      <x v="95"/>
      <x v="95"/>
    </i>
    <i r="1">
      <x v="25"/>
      <x/>
      <x v="11"/>
      <x v="15"/>
    </i>
    <i r="1">
      <x v="35"/>
      <x/>
      <x v="10"/>
      <x v="14"/>
    </i>
    <i>
      <x v="15"/>
      <x v="45"/>
      <x v="2"/>
      <x v="79"/>
      <x v="76"/>
    </i>
    <i>
      <x v="16"/>
      <x v="2"/>
      <x/>
      <x v="23"/>
      <x v="24"/>
    </i>
    <i r="2">
      <x v="1"/>
      <x v="54"/>
      <x v="53"/>
    </i>
    <i r="3">
      <x v="58"/>
      <x v="57"/>
    </i>
    <i r="2">
      <x v="2"/>
      <x v="61"/>
      <x v="60"/>
    </i>
    <i r="1">
      <x v="3"/>
      <x/>
      <x v="22"/>
      <x v="23"/>
    </i>
    <i r="1">
      <x v="4"/>
      <x/>
      <x v="28"/>
      <x v="3"/>
    </i>
    <i r="2">
      <x v="2"/>
      <x v="66"/>
      <x v="63"/>
    </i>
    <i r="3">
      <x v="74"/>
      <x v="71"/>
    </i>
    <i r="2">
      <x v="3"/>
      <x v="108"/>
      <x v="108"/>
    </i>
    <i r="1">
      <x v="38"/>
      <x v="1"/>
      <x v="49"/>
      <x v="48"/>
    </i>
    <i r="1">
      <x v="51"/>
      <x v="3"/>
      <x v="93"/>
      <x v="93"/>
    </i>
    <i r="1">
      <x v="55"/>
      <x v="3"/>
      <x v="100"/>
      <x v="100"/>
    </i>
    <i>
      <x v="17"/>
      <x v="5"/>
      <x/>
      <x v="7"/>
      <x v="59"/>
    </i>
    <i r="1">
      <x v="59"/>
      <x v="3"/>
      <x v="99"/>
      <x v="99"/>
    </i>
    <i>
      <x v="18"/>
      <x v="30"/>
      <x v="1"/>
      <x v="45"/>
      <x v="44"/>
    </i>
    <i r="2">
      <x v="2"/>
      <x v="77"/>
      <x v="74"/>
    </i>
    <i>
      <x v="19"/>
      <x v="34"/>
      <x v="1"/>
      <x v="51"/>
      <x v="50"/>
    </i>
    <i>
      <x v="20"/>
      <x v="43"/>
      <x v="2"/>
      <x v="76"/>
      <x v="73"/>
    </i>
    <i>
      <x v="21"/>
      <x v="8"/>
      <x v="3"/>
      <x v="94"/>
      <x v="94"/>
    </i>
    <i>
      <x v="22"/>
      <x v="52"/>
      <x v="3"/>
      <x v="96"/>
      <x v="96"/>
    </i>
    <i>
      <x v="23"/>
      <x v="54"/>
      <x v="3"/>
      <x v="101"/>
      <x v="101"/>
    </i>
    <i>
      <x v="24"/>
      <x v="56"/>
      <x v="3"/>
      <x v="103"/>
      <x v="103"/>
    </i>
    <i>
      <x v="25"/>
      <x v="25"/>
      <x v="3"/>
      <x v="104"/>
      <x v="104"/>
    </i>
  </rowItems>
  <colItems count="1">
    <i/>
  </colItems>
  <formats count="310">
    <format dxfId="309">
      <pivotArea type="all" dataOnly="0" outline="0" fieldPosition="0"/>
    </format>
    <format dxfId="308">
      <pivotArea field="0" type="button" dataOnly="0" labelOnly="1" outline="0" axis="axisRow" fieldPosition="0"/>
    </format>
    <format dxfId="307">
      <pivotArea dataOnly="0" labelOnly="1" outline="0" fieldPosition="0">
        <references count="1">
          <reference field="0" count="0"/>
        </references>
      </pivotArea>
    </format>
    <format dxfId="306">
      <pivotArea dataOnly="0" labelOnly="1" grandRow="1" outline="0" fieldPosition="0"/>
    </format>
    <format dxfId="305">
      <pivotArea type="all" dataOnly="0" outline="0" fieldPosition="0"/>
    </format>
    <format dxfId="304">
      <pivotArea field="0" type="button" dataOnly="0" labelOnly="1" outline="0" axis="axisRow" fieldPosition="0"/>
    </format>
    <format dxfId="303">
      <pivotArea dataOnly="0" labelOnly="1" outline="0" fieldPosition="0">
        <references count="1">
          <reference field="0" count="0"/>
        </references>
      </pivotArea>
    </format>
    <format dxfId="302">
      <pivotArea dataOnly="0" labelOnly="1" grandRow="1" outline="0" fieldPosition="0"/>
    </format>
    <format dxfId="301">
      <pivotArea field="0" type="button" dataOnly="0" labelOnly="1" outline="0" axis="axisRow" fieldPosition="0"/>
    </format>
    <format dxfId="300">
      <pivotArea dataOnly="0" labelOnly="1" outline="0" fieldPosition="0">
        <references count="1">
          <reference field="0" count="0"/>
        </references>
      </pivotArea>
    </format>
    <format dxfId="299">
      <pivotArea dataOnly="0" labelOnly="1" grandRow="1" outline="0" fieldPosition="0"/>
    </format>
    <format dxfId="298">
      <pivotArea field="0" type="button" dataOnly="0" labelOnly="1" outline="0" axis="axisRow" fieldPosition="0"/>
    </format>
    <format dxfId="297">
      <pivotArea dataOnly="0" labelOnly="1" outline="0" fieldPosition="0">
        <references count="1">
          <reference field="0" count="0"/>
        </references>
      </pivotArea>
    </format>
    <format dxfId="296">
      <pivotArea dataOnly="0" labelOnly="1" grandRow="1" outline="0" fieldPosition="0"/>
    </format>
    <format dxfId="295">
      <pivotArea dataOnly="0" labelOnly="1" grandRow="1" outline="0" fieldPosition="0"/>
    </format>
    <format dxfId="294">
      <pivotArea field="0" type="button" dataOnly="0" labelOnly="1" outline="0" axis="axisRow" fieldPosition="0"/>
    </format>
    <format dxfId="293">
      <pivotArea field="4" type="button" dataOnly="0" labelOnly="1" outline="0" axis="axisRow" fieldPosition="4"/>
    </format>
    <format dxfId="292">
      <pivotArea field="4" type="button" dataOnly="0" labelOnly="1" outline="0" axis="axisRow" fieldPosition="4"/>
    </format>
    <format dxfId="291">
      <pivotArea field="4" type="button" dataOnly="0" labelOnly="1" outline="0" axis="axisRow" fieldPosition="4"/>
    </format>
    <format dxfId="290">
      <pivotArea dataOnly="0" labelOnly="1" grandRow="1" outline="0" fieldPosition="0"/>
    </format>
    <format dxfId="289">
      <pivotArea field="4" type="button" dataOnly="0" labelOnly="1" outline="0" axis="axisRow" fieldPosition="4"/>
    </format>
    <format dxfId="288">
      <pivotArea field="4" type="button" dataOnly="0" labelOnly="1" outline="0" axis="axisRow" fieldPosition="4"/>
    </format>
    <format dxfId="287">
      <pivotArea dataOnly="0" labelOnly="1" grandRow="1" outline="0" fieldPosition="0"/>
    </format>
    <format dxfId="286">
      <pivotArea field="4" type="button" dataOnly="0" labelOnly="1" outline="0" axis="axisRow" fieldPosition="4"/>
    </format>
    <format dxfId="285">
      <pivotArea dataOnly="0" labelOnly="1" outline="0" fieldPosition="0">
        <references count="1">
          <reference field="4" count="0"/>
        </references>
      </pivotArea>
    </format>
    <format dxfId="284">
      <pivotArea field="0" type="button" dataOnly="0" labelOnly="1" outline="0" axis="axisRow" fieldPosition="0"/>
    </format>
    <format dxfId="283">
      <pivotArea dataOnly="0" labelOnly="1" outline="0" fieldPosition="0">
        <references count="1">
          <reference field="0" count="0"/>
        </references>
      </pivotArea>
    </format>
    <format dxfId="282">
      <pivotArea dataOnly="0" labelOnly="1" grandRow="1" outline="0" fieldPosition="0"/>
    </format>
    <format dxfId="281">
      <pivotArea field="0" type="button" dataOnly="0" labelOnly="1" outline="0" axis="axisRow" fieldPosition="0"/>
    </format>
    <format dxfId="280">
      <pivotArea field="0" type="button" dataOnly="0" labelOnly="1" outline="0" axis="axisRow" fieldPosition="0"/>
    </format>
    <format dxfId="279">
      <pivotArea field="4" type="button" dataOnly="0" labelOnly="1" outline="0" axis="axisRow" fieldPosition="4"/>
    </format>
    <format dxfId="278">
      <pivotArea dataOnly="0" labelOnly="1" outline="0" fieldPosition="0">
        <references count="1">
          <reference field="0" count="1">
            <x v="0"/>
          </reference>
        </references>
      </pivotArea>
    </format>
    <format dxfId="277">
      <pivotArea type="all" dataOnly="0" outline="0" fieldPosition="0"/>
    </format>
    <format dxfId="276">
      <pivotArea field="0" type="button" dataOnly="0" labelOnly="1" outline="0" axis="axisRow" fieldPosition="0"/>
    </format>
    <format dxfId="275">
      <pivotArea field="4" type="button" dataOnly="0" labelOnly="1" outline="0" axis="axisRow" fieldPosition="4"/>
    </format>
    <format dxfId="274">
      <pivotArea dataOnly="0" labelOnly="1" outline="0" fieldPosition="0">
        <references count="1">
          <reference field="0" count="0"/>
        </references>
      </pivotArea>
    </format>
    <format dxfId="273">
      <pivotArea field="0" type="button" dataOnly="0" labelOnly="1" outline="0" axis="axisRow" fieldPosition="0"/>
    </format>
    <format dxfId="272">
      <pivotArea dataOnly="0" labelOnly="1" outline="0" fieldPosition="0">
        <references count="1">
          <reference field="0" count="0"/>
        </references>
      </pivotArea>
    </format>
    <format dxfId="271">
      <pivotArea field="4" type="button" dataOnly="0" labelOnly="1" outline="0" axis="axisRow" fieldPosition="4"/>
    </format>
    <format dxfId="270">
      <pivotArea field="0" type="button" dataOnly="0" labelOnly="1" outline="0" axis="axisRow" fieldPosition="0"/>
    </format>
    <format dxfId="269">
      <pivotArea field="4" type="button" dataOnly="0" labelOnly="1" outline="0" axis="axisRow" fieldPosition="4"/>
    </format>
    <format dxfId="268">
      <pivotArea field="0" type="button" dataOnly="0" labelOnly="1" outline="0" axis="axisRow" fieldPosition="0"/>
    </format>
    <format dxfId="267">
      <pivotArea field="4" type="button" dataOnly="0" labelOnly="1" outline="0" axis="axisRow" fieldPosition="4"/>
    </format>
    <format dxfId="266">
      <pivotArea dataOnly="0" labelOnly="1" outline="0" fieldPosition="0">
        <references count="1">
          <reference field="0" count="1">
            <x v="0"/>
          </reference>
        </references>
      </pivotArea>
    </format>
    <format dxfId="265">
      <pivotArea type="all" dataOnly="0" outline="0" fieldPosition="0"/>
    </format>
    <format dxfId="264">
      <pivotArea field="0" type="button" dataOnly="0" labelOnly="1" outline="0" axis="axisRow" fieldPosition="0"/>
    </format>
    <format dxfId="263">
      <pivotArea field="4" type="button" dataOnly="0" labelOnly="1" outline="0" axis="axisRow" fieldPosition="4"/>
    </format>
    <format dxfId="262">
      <pivotArea dataOnly="0" labelOnly="1" outline="0" fieldPosition="0">
        <references count="1">
          <reference field="0" count="0"/>
        </references>
      </pivotArea>
    </format>
    <format dxfId="261">
      <pivotArea type="all" dataOnly="0" outline="0" fieldPosition="0"/>
    </format>
    <format dxfId="260">
      <pivotArea field="0" type="button" dataOnly="0" labelOnly="1" outline="0" axis="axisRow" fieldPosition="0"/>
    </format>
    <format dxfId="259">
      <pivotArea field="4" type="button" dataOnly="0" labelOnly="1" outline="0" axis="axisRow" fieldPosition="4"/>
    </format>
    <format dxfId="258">
      <pivotArea dataOnly="0" labelOnly="1" outline="0" fieldPosition="0">
        <references count="1">
          <reference field="0" count="0"/>
        </references>
      </pivotArea>
    </format>
    <format dxfId="257">
      <pivotArea field="0" type="button" dataOnly="0" labelOnly="1" outline="0" axis="axisRow" fieldPosition="0"/>
    </format>
    <format dxfId="256">
      <pivotArea dataOnly="0" labelOnly="1" outline="0" fieldPosition="0">
        <references count="1">
          <reference field="0" count="0"/>
        </references>
      </pivotArea>
    </format>
    <format dxfId="255">
      <pivotArea field="0" type="button" dataOnly="0" labelOnly="1" outline="0" axis="axisRow" fieldPosition="0"/>
    </format>
    <format dxfId="254">
      <pivotArea field="4" type="button" dataOnly="0" labelOnly="1" outline="0" axis="axisRow" fieldPosition="4"/>
    </format>
    <format dxfId="253">
      <pivotArea field="0" type="button" dataOnly="0" labelOnly="1" outline="0" axis="axisRow" fieldPosition="0"/>
    </format>
    <format dxfId="252">
      <pivotArea dataOnly="0" labelOnly="1" outline="0" fieldPosition="0">
        <references count="1">
          <reference field="0" count="0"/>
        </references>
      </pivotArea>
    </format>
    <format dxfId="251">
      <pivotArea field="0" type="button" dataOnly="0" labelOnly="1" outline="0" axis="axisRow" fieldPosition="0"/>
    </format>
    <format dxfId="250">
      <pivotArea field="2" type="button" dataOnly="0" labelOnly="1" outline="0" axis="axisRow" fieldPosition="2"/>
    </format>
    <format dxfId="249">
      <pivotArea field="4" type="button" dataOnly="0" labelOnly="1" outline="0" axis="axisRow" fieldPosition="4"/>
    </format>
    <format dxfId="248">
      <pivotArea field="4" type="button" dataOnly="0" labelOnly="1" outline="0" axis="axisRow" fieldPosition="4"/>
    </format>
    <format dxfId="247">
      <pivotArea field="4" type="button" dataOnly="0" labelOnly="1" outline="0" axis="axisRow" fieldPosition="4"/>
    </format>
    <format dxfId="246">
      <pivotArea type="all" dataOnly="0" outline="0" fieldPosition="0"/>
    </format>
    <format dxfId="245">
      <pivotArea field="0" type="button" dataOnly="0" labelOnly="1" outline="0" axis="axisRow" fieldPosition="0"/>
    </format>
    <format dxfId="244">
      <pivotArea field="2" type="button" dataOnly="0" labelOnly="1" outline="0" axis="axisRow" fieldPosition="2"/>
    </format>
    <format dxfId="243">
      <pivotArea field="4" type="button" dataOnly="0" labelOnly="1" outline="0" axis="axisRow" fieldPosition="4"/>
    </format>
    <format dxfId="242">
      <pivotArea dataOnly="0" labelOnly="1" outline="0" fieldPosition="0">
        <references count="1">
          <reference field="0" count="0"/>
        </references>
      </pivotArea>
    </format>
    <format dxfId="241">
      <pivotArea field="4" type="button" dataOnly="0" labelOnly="1" outline="0" axis="axisRow" fieldPosition="4"/>
    </format>
    <format dxfId="240">
      <pivotArea field="4" type="button" dataOnly="0" labelOnly="1" outline="0" axis="axisRow" fieldPosition="4"/>
    </format>
    <format dxfId="239">
      <pivotArea field="4" type="button" dataOnly="0" labelOnly="1" outline="0" axis="axisRow" fieldPosition="4"/>
    </format>
    <format dxfId="23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4" count="1">
            <x v="7"/>
          </reference>
        </references>
      </pivotArea>
    </format>
    <format dxfId="23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4" count="2">
            <x v="4"/>
            <x v="27"/>
          </reference>
        </references>
      </pivotArea>
    </format>
    <format dxfId="23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3"/>
          </reference>
          <reference field="2" count="1" selected="0">
            <x v="0"/>
          </reference>
          <reference field="4" count="1">
            <x v="16"/>
          </reference>
        </references>
      </pivotArea>
    </format>
    <format dxfId="23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9"/>
          </reference>
          <reference field="2" count="1" selected="0">
            <x v="0"/>
          </reference>
          <reference field="4" count="1">
            <x v="21"/>
          </reference>
        </references>
      </pivotArea>
    </format>
    <format dxfId="2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2" count="1" selected="0">
            <x v="0"/>
          </reference>
          <reference field="4" count="1">
            <x v="28"/>
          </reference>
        </references>
      </pivotArea>
    </format>
    <format dxfId="2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0"/>
          </reference>
          <reference field="4" count="1">
            <x v="12"/>
          </reference>
        </references>
      </pivotArea>
    </format>
    <format dxfId="2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4" count="1">
            <x v="35"/>
          </reference>
        </references>
      </pivotArea>
    </format>
    <format dxfId="231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4" count="1">
            <x v="33"/>
          </reference>
        </references>
      </pivotArea>
    </format>
    <format dxfId="23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6"/>
          </reference>
          <reference field="2" count="1" selected="0">
            <x v="0"/>
          </reference>
          <reference field="4" count="2">
            <x v="9"/>
            <x v="30"/>
          </reference>
        </references>
      </pivotArea>
    </format>
    <format dxfId="22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6"/>
          </reference>
          <reference field="2" count="1" selected="0">
            <x v="1"/>
          </reference>
          <reference field="4" count="3">
            <x v="0"/>
            <x v="47"/>
            <x v="51"/>
          </reference>
        </references>
      </pivotArea>
    </format>
    <format dxfId="22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9"/>
          </reference>
          <reference field="2" count="1" selected="0">
            <x v="0"/>
          </reference>
          <reference field="4" count="2">
            <x v="19"/>
            <x v="22"/>
          </reference>
        </references>
      </pivotArea>
    </format>
    <format dxfId="22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9"/>
          </reference>
          <reference field="2" count="1" selected="0">
            <x v="1"/>
          </reference>
          <reference field="4" count="1">
            <x v="43"/>
          </reference>
        </references>
      </pivotArea>
    </format>
    <format dxfId="22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7"/>
          </reference>
          <reference field="2" count="1" selected="0">
            <x v="0"/>
          </reference>
          <reference field="4" count="1">
            <x v="18"/>
          </reference>
        </references>
      </pivotArea>
    </format>
    <format dxfId="22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31"/>
          </reference>
          <reference field="2" count="1" selected="0">
            <x v="0"/>
          </reference>
          <reference field="4" count="1">
            <x v="17"/>
          </reference>
        </references>
      </pivotArea>
    </format>
    <format dxfId="224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7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22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0"/>
          </reference>
          <reference field="2" count="1" selected="0">
            <x v="0"/>
          </reference>
          <reference field="4" count="1">
            <x v="31"/>
          </reference>
        </references>
      </pivotArea>
    </format>
    <format dxfId="22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2"/>
          </reference>
          <reference field="2" count="1" selected="0">
            <x v="0"/>
          </reference>
          <reference field="4" count="1">
            <x v="6"/>
          </reference>
        </references>
      </pivotArea>
    </format>
    <format dxfId="221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6"/>
          </reference>
          <reference field="2" count="1" selected="0">
            <x v="1"/>
          </reference>
          <reference field="4" count="1">
            <x v="41"/>
          </reference>
        </references>
      </pivotArea>
    </format>
    <format dxfId="22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33"/>
          </reference>
          <reference field="2" count="1" selected="0">
            <x v="0"/>
          </reference>
          <reference field="4" count="1">
            <x v="25"/>
          </reference>
        </references>
      </pivotArea>
    </format>
    <format dxfId="219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"/>
          </reference>
          <reference field="2" count="1" selected="0">
            <x v="1"/>
          </reference>
          <reference field="4" count="1">
            <x v="45"/>
          </reference>
        </references>
      </pivotArea>
    </format>
    <format dxfId="218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1"/>
          </reference>
          <reference field="2" count="1" selected="0">
            <x v="0"/>
          </reference>
          <reference field="4" count="1">
            <x v="5"/>
          </reference>
        </references>
      </pivotArea>
    </format>
    <format dxfId="217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25"/>
          </reference>
          <reference field="2" count="1" selected="0">
            <x v="0"/>
          </reference>
          <reference field="4" count="1">
            <x v="29"/>
          </reference>
        </references>
      </pivotArea>
    </format>
    <format dxfId="216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36"/>
          </reference>
          <reference field="2" count="1" selected="0">
            <x v="0"/>
          </reference>
          <reference field="4" count="1">
            <x v="10"/>
          </reference>
        </references>
      </pivotArea>
    </format>
    <format dxfId="21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"/>
          </reference>
          <reference field="2" count="1" selected="0">
            <x v="0"/>
          </reference>
          <reference field="4" count="1">
            <x v="11"/>
          </reference>
        </references>
      </pivotArea>
    </format>
    <format dxfId="21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2"/>
          </reference>
          <reference field="2" count="1" selected="0">
            <x v="0"/>
          </reference>
          <reference field="4" count="1">
            <x v="13"/>
          </reference>
        </references>
      </pivotArea>
    </format>
    <format dxfId="213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8"/>
          </reference>
          <reference field="2" count="1" selected="0">
            <x v="0"/>
          </reference>
          <reference field="4" count="1">
            <x v="8"/>
          </reference>
        </references>
      </pivotArea>
    </format>
    <format dxfId="212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4"/>
          </reference>
          <reference field="2" count="1" selected="0">
            <x v="0"/>
          </reference>
          <reference field="4" count="1">
            <x v="20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25"/>
          </reference>
          <reference field="2" count="1" selected="0">
            <x v="0"/>
          </reference>
          <reference field="4" count="1">
            <x v="15"/>
          </reference>
        </references>
      </pivotArea>
    </format>
    <format dxfId="210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35"/>
          </reference>
          <reference field="2" count="1" selected="0">
            <x v="0"/>
          </reference>
          <reference field="4" count="1">
            <x v="14"/>
          </reference>
        </references>
      </pivotArea>
    </format>
    <format dxfId="209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"/>
          </reference>
          <reference field="2" count="1" selected="0">
            <x v="0"/>
          </reference>
          <reference field="4" count="1">
            <x v="24"/>
          </reference>
        </references>
      </pivotArea>
    </format>
    <format dxfId="208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3"/>
          </reference>
          <reference field="2" count="1" selected="0">
            <x v="0"/>
          </reference>
          <reference field="4" count="1">
            <x v="23"/>
          </reference>
        </references>
      </pivotArea>
    </format>
    <format dxfId="207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4"/>
          </reference>
          <reference field="2" count="1" selected="0">
            <x v="0"/>
          </reference>
          <reference field="4" count="1">
            <x v="3"/>
          </reference>
        </references>
      </pivotArea>
    </format>
    <format dxfId="206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30"/>
          </reference>
          <reference field="2" count="1" selected="0">
            <x v="1"/>
          </reference>
          <reference field="4" count="1">
            <x v="44"/>
          </reference>
        </references>
      </pivotArea>
    </format>
    <format dxfId="205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34"/>
          </reference>
          <reference field="2" count="1" selected="0">
            <x v="1"/>
          </reference>
          <reference field="4" count="1">
            <x v="50"/>
          </reference>
        </references>
      </pivotArea>
    </format>
    <format dxfId="204">
      <pivotArea field="4" type="button" dataOnly="0" labelOnly="1" outline="0" axis="axisRow" fieldPosition="4"/>
    </format>
    <format dxfId="203">
      <pivotArea field="4" type="button" dataOnly="0" labelOnly="1" outline="0" axis="axisRow" fieldPosition="4"/>
    </format>
    <format dxfId="202">
      <pivotArea field="1" type="button" dataOnly="0" labelOnly="1" outline="0" axis="axisRow" fieldPosition="1"/>
    </format>
    <format dxfId="201">
      <pivotArea dataOnly="0" labelOnly="1" outline="0" fieldPosition="0">
        <references count="2">
          <reference field="0" count="1" selected="0">
            <x v="0"/>
          </reference>
          <reference field="1" count="6">
            <x v="7"/>
            <x v="10"/>
            <x v="23"/>
            <x v="25"/>
            <x v="27"/>
            <x v="29"/>
          </reference>
        </references>
      </pivotArea>
    </format>
    <format dxfId="200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99">
      <pivotArea dataOnly="0" labelOnly="1" outline="0" fieldPosition="0">
        <references count="2">
          <reference field="0" count="1" selected="0">
            <x v="2"/>
          </reference>
          <reference field="1" count="5">
            <x v="8"/>
            <x v="12"/>
            <x v="20"/>
            <x v="27"/>
            <x v="37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3"/>
          </reference>
          <reference field="1" count="1">
            <x v="25"/>
          </reference>
        </references>
      </pivotArea>
    </format>
    <format dxfId="197">
      <pivotArea dataOnly="0" labelOnly="1" outline="0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196">
      <pivotArea dataOnly="0" labelOnly="1" outline="0" fieldPosition="0">
        <references count="2">
          <reference field="0" count="1" selected="0">
            <x v="5"/>
          </reference>
          <reference field="1" count="2">
            <x v="9"/>
            <x v="13"/>
          </reference>
        </references>
      </pivotArea>
    </format>
    <format dxfId="195">
      <pivotArea dataOnly="0" labelOnly="1" outline="0" fieldPosition="0">
        <references count="2">
          <reference field="0" count="1" selected="0">
            <x v="6"/>
          </reference>
          <reference field="1" count="4">
            <x v="16"/>
            <x v="19"/>
            <x v="27"/>
            <x v="31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7"/>
          </reference>
          <reference field="1" count="6">
            <x v="10"/>
            <x v="17"/>
            <x v="18"/>
            <x v="20"/>
            <x v="22"/>
            <x v="25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8"/>
          </reference>
          <reference field="1" count="3">
            <x v="26"/>
            <x v="27"/>
            <x v="33"/>
          </reference>
        </references>
      </pivotArea>
    </format>
    <format dxfId="192">
      <pivotArea dataOnly="0" labelOnly="1" outline="0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191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190">
      <pivotArea dataOnly="0" labelOnly="1" outline="0" fieldPosition="0">
        <references count="2">
          <reference field="0" count="1" selected="0">
            <x v="11"/>
          </reference>
          <reference field="1" count="2">
            <x v="25"/>
            <x v="36"/>
          </reference>
        </references>
      </pivotArea>
    </format>
    <format dxfId="189">
      <pivotArea dataOnly="0" labelOnly="1" outline="0" fieldPosition="0">
        <references count="2">
          <reference field="0" count="1" selected="0">
            <x v="12"/>
          </reference>
          <reference field="1" count="4">
            <x v="6"/>
            <x v="13"/>
            <x v="25"/>
            <x v="32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13"/>
          </reference>
          <reference field="1" count="2">
            <x v="8"/>
            <x v="14"/>
          </reference>
        </references>
      </pivotArea>
    </format>
    <format dxfId="187">
      <pivotArea dataOnly="0" labelOnly="1" outline="0" fieldPosition="0">
        <references count="2">
          <reference field="0" count="1" selected="0">
            <x v="14"/>
          </reference>
          <reference field="1" count="2">
            <x v="25"/>
            <x v="35"/>
          </reference>
        </references>
      </pivotArea>
    </format>
    <format dxfId="186">
      <pivotArea dataOnly="0" labelOnly="1" outline="0" fieldPosition="0">
        <references count="2">
          <reference field="0" count="1" selected="0">
            <x v="15"/>
          </reference>
          <reference field="1" count="1">
            <x v="27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16"/>
          </reference>
          <reference field="1" count="3">
            <x v="2"/>
            <x v="3"/>
            <x v="4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183">
      <pivotArea dataOnly="0" labelOnly="1" outline="0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182">
      <pivotArea dataOnly="0" labelOnly="1" outline="0" fieldPosition="0">
        <references count="2">
          <reference field="0" count="1" selected="0">
            <x v="19"/>
          </reference>
          <reference field="1" count="1">
            <x v="34"/>
          </reference>
        </references>
      </pivotArea>
    </format>
    <format dxfId="181">
      <pivotArea field="1" type="button" dataOnly="0" labelOnly="1" outline="0" axis="axisRow" fieldPosition="1"/>
    </format>
    <format dxfId="180">
      <pivotArea dataOnly="0" labelOnly="1" outline="0" fieldPosition="0">
        <references count="2">
          <reference field="0" count="1" selected="0">
            <x v="0"/>
          </reference>
          <reference field="1" count="6">
            <x v="7"/>
            <x v="10"/>
            <x v="23"/>
            <x v="25"/>
            <x v="27"/>
            <x v="29"/>
          </reference>
        </references>
      </pivotArea>
    </format>
    <format dxfId="179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78">
      <pivotArea dataOnly="0" labelOnly="1" outline="0" fieldPosition="0">
        <references count="2">
          <reference field="0" count="1" selected="0">
            <x v="2"/>
          </reference>
          <reference field="1" count="5">
            <x v="8"/>
            <x v="12"/>
            <x v="20"/>
            <x v="27"/>
            <x v="37"/>
          </reference>
        </references>
      </pivotArea>
    </format>
    <format dxfId="177">
      <pivotArea dataOnly="0" labelOnly="1" outline="0" fieldPosition="0">
        <references count="2">
          <reference field="0" count="1" selected="0">
            <x v="3"/>
          </reference>
          <reference field="1" count="1">
            <x v="25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175">
      <pivotArea dataOnly="0" labelOnly="1" outline="0" fieldPosition="0">
        <references count="2">
          <reference field="0" count="1" selected="0">
            <x v="5"/>
          </reference>
          <reference field="1" count="2">
            <x v="9"/>
            <x v="13"/>
          </reference>
        </references>
      </pivotArea>
    </format>
    <format dxfId="174">
      <pivotArea dataOnly="0" labelOnly="1" outline="0" fieldPosition="0">
        <references count="2">
          <reference field="0" count="1" selected="0">
            <x v="6"/>
          </reference>
          <reference field="1" count="4">
            <x v="16"/>
            <x v="19"/>
            <x v="27"/>
            <x v="31"/>
          </reference>
        </references>
      </pivotArea>
    </format>
    <format dxfId="173">
      <pivotArea dataOnly="0" labelOnly="1" outline="0" fieldPosition="0">
        <references count="2">
          <reference field="0" count="1" selected="0">
            <x v="7"/>
          </reference>
          <reference field="1" count="6">
            <x v="10"/>
            <x v="17"/>
            <x v="18"/>
            <x v="20"/>
            <x v="22"/>
            <x v="25"/>
          </reference>
        </references>
      </pivotArea>
    </format>
    <format dxfId="172">
      <pivotArea dataOnly="0" labelOnly="1" outline="0" fieldPosition="0">
        <references count="2">
          <reference field="0" count="1" selected="0">
            <x v="8"/>
          </reference>
          <reference field="1" count="3">
            <x v="26"/>
            <x v="27"/>
            <x v="33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170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169">
      <pivotArea dataOnly="0" labelOnly="1" outline="0" fieldPosition="0">
        <references count="2">
          <reference field="0" count="1" selected="0">
            <x v="11"/>
          </reference>
          <reference field="1" count="2">
            <x v="25"/>
            <x v="36"/>
          </reference>
        </references>
      </pivotArea>
    </format>
    <format dxfId="168">
      <pivotArea dataOnly="0" labelOnly="1" outline="0" fieldPosition="0">
        <references count="2">
          <reference field="0" count="1" selected="0">
            <x v="12"/>
          </reference>
          <reference field="1" count="4">
            <x v="6"/>
            <x v="13"/>
            <x v="25"/>
            <x v="32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13"/>
          </reference>
          <reference field="1" count="2">
            <x v="8"/>
            <x v="14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14"/>
          </reference>
          <reference field="1" count="2">
            <x v="25"/>
            <x v="35"/>
          </reference>
        </references>
      </pivotArea>
    </format>
    <format dxfId="165">
      <pivotArea dataOnly="0" labelOnly="1" outline="0" fieldPosition="0">
        <references count="2">
          <reference field="0" count="1" selected="0">
            <x v="15"/>
          </reference>
          <reference field="1" count="1">
            <x v="27"/>
          </reference>
        </references>
      </pivotArea>
    </format>
    <format dxfId="164">
      <pivotArea dataOnly="0" labelOnly="1" outline="0" fieldPosition="0">
        <references count="2">
          <reference field="0" count="1" selected="0">
            <x v="16"/>
          </reference>
          <reference field="1" count="3">
            <x v="2"/>
            <x v="3"/>
            <x v="4"/>
          </reference>
        </references>
      </pivotArea>
    </format>
    <format dxfId="163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161">
      <pivotArea dataOnly="0" labelOnly="1" outline="0" fieldPosition="0">
        <references count="2">
          <reference field="0" count="1" selected="0">
            <x v="19"/>
          </reference>
          <reference field="1" count="1">
            <x v="34"/>
          </reference>
        </references>
      </pivotArea>
    </format>
    <format dxfId="160">
      <pivotArea field="1" type="button" dataOnly="0" labelOnly="1" outline="0" axis="axisRow" fieldPosition="1"/>
    </format>
    <format dxfId="159">
      <pivotArea dataOnly="0" labelOnly="1" outline="0" fieldPosition="0">
        <references count="2">
          <reference field="0" count="1" selected="0">
            <x v="0"/>
          </reference>
          <reference field="1" count="6">
            <x v="7"/>
            <x v="10"/>
            <x v="23"/>
            <x v="25"/>
            <x v="27"/>
            <x v="29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2"/>
          </reference>
          <reference field="1" count="5">
            <x v="8"/>
            <x v="12"/>
            <x v="20"/>
            <x v="27"/>
            <x v="37"/>
          </reference>
        </references>
      </pivotArea>
    </format>
    <format dxfId="156">
      <pivotArea dataOnly="0" labelOnly="1" outline="0" fieldPosition="0">
        <references count="2">
          <reference field="0" count="1" selected="0">
            <x v="3"/>
          </reference>
          <reference field="1" count="1">
            <x v="25"/>
          </reference>
        </references>
      </pivotArea>
    </format>
    <format dxfId="155">
      <pivotArea dataOnly="0" labelOnly="1" outline="0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154">
      <pivotArea dataOnly="0" labelOnly="1" outline="0" fieldPosition="0">
        <references count="2">
          <reference field="0" count="1" selected="0">
            <x v="5"/>
          </reference>
          <reference field="1" count="2">
            <x v="9"/>
            <x v="13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6"/>
          </reference>
          <reference field="1" count="4">
            <x v="16"/>
            <x v="19"/>
            <x v="27"/>
            <x v="31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7"/>
          </reference>
          <reference field="1" count="6">
            <x v="10"/>
            <x v="17"/>
            <x v="18"/>
            <x v="20"/>
            <x v="22"/>
            <x v="25"/>
          </reference>
        </references>
      </pivotArea>
    </format>
    <format dxfId="151">
      <pivotArea dataOnly="0" labelOnly="1" outline="0" fieldPosition="0">
        <references count="2">
          <reference field="0" count="1" selected="0">
            <x v="8"/>
          </reference>
          <reference field="1" count="3">
            <x v="26"/>
            <x v="27"/>
            <x v="33"/>
          </reference>
        </references>
      </pivotArea>
    </format>
    <format dxfId="150">
      <pivotArea dataOnly="0" labelOnly="1" outline="0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11"/>
          </reference>
          <reference field="1" count="2">
            <x v="25"/>
            <x v="36"/>
          </reference>
        </references>
      </pivotArea>
    </format>
    <format dxfId="147">
      <pivotArea dataOnly="0" labelOnly="1" outline="0" fieldPosition="0">
        <references count="2">
          <reference field="0" count="1" selected="0">
            <x v="12"/>
          </reference>
          <reference field="1" count="4">
            <x v="6"/>
            <x v="13"/>
            <x v="25"/>
            <x v="32"/>
          </reference>
        </references>
      </pivotArea>
    </format>
    <format dxfId="146">
      <pivotArea dataOnly="0" labelOnly="1" outline="0" fieldPosition="0">
        <references count="2">
          <reference field="0" count="1" selected="0">
            <x v="13"/>
          </reference>
          <reference field="1" count="2">
            <x v="8"/>
            <x v="14"/>
          </reference>
        </references>
      </pivotArea>
    </format>
    <format dxfId="145">
      <pivotArea dataOnly="0" labelOnly="1" outline="0" fieldPosition="0">
        <references count="2">
          <reference field="0" count="1" selected="0">
            <x v="14"/>
          </reference>
          <reference field="1" count="2">
            <x v="25"/>
            <x v="35"/>
          </reference>
        </references>
      </pivotArea>
    </format>
    <format dxfId="144">
      <pivotArea dataOnly="0" labelOnly="1" outline="0" fieldPosition="0">
        <references count="2">
          <reference field="0" count="1" selected="0">
            <x v="15"/>
          </reference>
          <reference field="1" count="1">
            <x v="27"/>
          </reference>
        </references>
      </pivotArea>
    </format>
    <format dxfId="143">
      <pivotArea dataOnly="0" labelOnly="1" outline="0" fieldPosition="0">
        <references count="2">
          <reference field="0" count="1" selected="0">
            <x v="16"/>
          </reference>
          <reference field="1" count="3">
            <x v="2"/>
            <x v="3"/>
            <x v="4"/>
          </reference>
        </references>
      </pivotArea>
    </format>
    <format dxfId="142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141">
      <pivotArea dataOnly="0" labelOnly="1" outline="0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140">
      <pivotArea dataOnly="0" labelOnly="1" outline="0" fieldPosition="0">
        <references count="2">
          <reference field="0" count="1" selected="0">
            <x v="19"/>
          </reference>
          <reference field="1" count="1">
            <x v="34"/>
          </reference>
        </references>
      </pivotArea>
    </format>
    <format dxfId="139">
      <pivotArea field="1" type="button" dataOnly="0" labelOnly="1" outline="0" axis="axisRow" fieldPosition="1"/>
    </format>
    <format dxfId="138">
      <pivotArea dataOnly="0" labelOnly="1" outline="0" fieldPosition="0">
        <references count="2">
          <reference field="0" count="1" selected="0">
            <x v="0"/>
          </reference>
          <reference field="1" count="6">
            <x v="7"/>
            <x v="10"/>
            <x v="23"/>
            <x v="25"/>
            <x v="27"/>
            <x v="29"/>
          </reference>
        </references>
      </pivotArea>
    </format>
    <format dxfId="137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2"/>
          </reference>
          <reference field="1" count="5">
            <x v="8"/>
            <x v="12"/>
            <x v="20"/>
            <x v="27"/>
            <x v="37"/>
          </reference>
        </references>
      </pivotArea>
    </format>
    <format dxfId="135">
      <pivotArea dataOnly="0" labelOnly="1" outline="0" fieldPosition="0">
        <references count="2">
          <reference field="0" count="1" selected="0">
            <x v="3"/>
          </reference>
          <reference field="1" count="1">
            <x v="25"/>
          </reference>
        </references>
      </pivotArea>
    </format>
    <format dxfId="134">
      <pivotArea dataOnly="0" labelOnly="1" outline="0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133">
      <pivotArea dataOnly="0" labelOnly="1" outline="0" fieldPosition="0">
        <references count="2">
          <reference field="0" count="1" selected="0">
            <x v="5"/>
          </reference>
          <reference field="1" count="2">
            <x v="9"/>
            <x v="13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6"/>
          </reference>
          <reference field="1" count="4">
            <x v="16"/>
            <x v="19"/>
            <x v="27"/>
            <x v="31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7"/>
          </reference>
          <reference field="1" count="6">
            <x v="10"/>
            <x v="17"/>
            <x v="18"/>
            <x v="20"/>
            <x v="22"/>
            <x v="25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8"/>
          </reference>
          <reference field="1" count="3">
            <x v="26"/>
            <x v="27"/>
            <x v="33"/>
          </reference>
        </references>
      </pivotArea>
    </format>
    <format dxfId="129">
      <pivotArea dataOnly="0" labelOnly="1" outline="0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128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11"/>
          </reference>
          <reference field="1" count="2">
            <x v="25"/>
            <x v="36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12"/>
          </reference>
          <reference field="1" count="4">
            <x v="6"/>
            <x v="13"/>
            <x v="25"/>
            <x v="32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13"/>
          </reference>
          <reference field="1" count="2">
            <x v="8"/>
            <x v="14"/>
          </reference>
        </references>
      </pivotArea>
    </format>
    <format dxfId="124">
      <pivotArea dataOnly="0" labelOnly="1" outline="0" fieldPosition="0">
        <references count="2">
          <reference field="0" count="1" selected="0">
            <x v="14"/>
          </reference>
          <reference field="1" count="2">
            <x v="25"/>
            <x v="35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15"/>
          </reference>
          <reference field="1" count="1">
            <x v="27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16"/>
          </reference>
          <reference field="1" count="3">
            <x v="2"/>
            <x v="3"/>
            <x v="4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120">
      <pivotArea dataOnly="0" labelOnly="1" outline="0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19"/>
          </reference>
          <reference field="1" count="1">
            <x v="34"/>
          </reference>
        </references>
      </pivotArea>
    </format>
    <format dxfId="118">
      <pivotArea field="1" type="button" dataOnly="0" labelOnly="1" outline="0" axis="axisRow" fieldPosition="1"/>
    </format>
    <format dxfId="117">
      <pivotArea dataOnly="0" labelOnly="1" outline="0" fieldPosition="0">
        <references count="2">
          <reference field="0" count="1" selected="0">
            <x v="0"/>
          </reference>
          <reference field="1" count="6">
            <x v="7"/>
            <x v="10"/>
            <x v="23"/>
            <x v="25"/>
            <x v="27"/>
            <x v="29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2"/>
          </reference>
          <reference field="1" count="5">
            <x v="8"/>
            <x v="12"/>
            <x v="20"/>
            <x v="27"/>
            <x v="37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3"/>
          </reference>
          <reference field="1" count="1">
            <x v="25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5"/>
          </reference>
          <reference field="1" count="2">
            <x v="9"/>
            <x v="13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6"/>
          </reference>
          <reference field="1" count="4">
            <x v="16"/>
            <x v="19"/>
            <x v="27"/>
            <x v="31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7"/>
          </reference>
          <reference field="1" count="6">
            <x v="10"/>
            <x v="17"/>
            <x v="18"/>
            <x v="20"/>
            <x v="22"/>
            <x v="25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8"/>
          </reference>
          <reference field="1" count="3">
            <x v="26"/>
            <x v="27"/>
            <x v="33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11"/>
          </reference>
          <reference field="1" count="2">
            <x v="25"/>
            <x v="36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12"/>
          </reference>
          <reference field="1" count="4">
            <x v="6"/>
            <x v="13"/>
            <x v="25"/>
            <x v="32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13"/>
          </reference>
          <reference field="1" count="2">
            <x v="8"/>
            <x v="14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14"/>
          </reference>
          <reference field="1" count="2">
            <x v="25"/>
            <x v="35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15"/>
          </reference>
          <reference field="1" count="1">
            <x v="27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16"/>
          </reference>
          <reference field="1" count="3">
            <x v="2"/>
            <x v="3"/>
            <x v="4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98">
      <pivotArea dataOnly="0" labelOnly="1" outline="0" fieldPosition="0">
        <references count="2">
          <reference field="0" count="1" selected="0">
            <x v="19"/>
          </reference>
          <reference field="1" count="1">
            <x v="34"/>
          </reference>
        </references>
      </pivotArea>
    </format>
    <format dxfId="97">
      <pivotArea field="1" type="button" dataOnly="0" labelOnly="1" outline="0" axis="axisRow" fieldPosition="1"/>
    </format>
    <format dxfId="96">
      <pivotArea dataOnly="0" labelOnly="1" outline="0" fieldPosition="0">
        <references count="2">
          <reference field="0" count="1" selected="0">
            <x v="0"/>
          </reference>
          <reference field="1" count="6">
            <x v="7"/>
            <x v="10"/>
            <x v="23"/>
            <x v="25"/>
            <x v="27"/>
            <x v="29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2"/>
          </reference>
          <reference field="1" count="5">
            <x v="8"/>
            <x v="12"/>
            <x v="20"/>
            <x v="27"/>
            <x v="37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3"/>
          </reference>
          <reference field="1" count="1">
            <x v="25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5"/>
          </reference>
          <reference field="1" count="2">
            <x v="9"/>
            <x v="13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6"/>
          </reference>
          <reference field="1" count="4">
            <x v="16"/>
            <x v="19"/>
            <x v="27"/>
            <x v="31"/>
          </reference>
        </references>
      </pivotArea>
    </format>
    <format dxfId="89">
      <pivotArea dataOnly="0" labelOnly="1" outline="0" fieldPosition="0">
        <references count="2">
          <reference field="0" count="1" selected="0">
            <x v="7"/>
          </reference>
          <reference field="1" count="6">
            <x v="10"/>
            <x v="17"/>
            <x v="18"/>
            <x v="20"/>
            <x v="22"/>
            <x v="25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8"/>
          </reference>
          <reference field="1" count="3">
            <x v="26"/>
            <x v="27"/>
            <x v="33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11"/>
          </reference>
          <reference field="1" count="2">
            <x v="25"/>
            <x v="36"/>
          </reference>
        </references>
      </pivotArea>
    </format>
    <format dxfId="84">
      <pivotArea dataOnly="0" labelOnly="1" outline="0" fieldPosition="0">
        <references count="2">
          <reference field="0" count="1" selected="0">
            <x v="12"/>
          </reference>
          <reference field="1" count="4">
            <x v="6"/>
            <x v="13"/>
            <x v="25"/>
            <x v="32"/>
          </reference>
        </references>
      </pivotArea>
    </format>
    <format dxfId="83">
      <pivotArea dataOnly="0" labelOnly="1" outline="0" fieldPosition="0">
        <references count="2">
          <reference field="0" count="1" selected="0">
            <x v="13"/>
          </reference>
          <reference field="1" count="2">
            <x v="8"/>
            <x v="14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14"/>
          </reference>
          <reference field="1" count="2">
            <x v="25"/>
            <x v="35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15"/>
          </reference>
          <reference field="1" count="1">
            <x v="27"/>
          </reference>
        </references>
      </pivotArea>
    </format>
    <format dxfId="80">
      <pivotArea dataOnly="0" labelOnly="1" outline="0" fieldPosition="0">
        <references count="2">
          <reference field="0" count="1" selected="0">
            <x v="16"/>
          </reference>
          <reference field="1" count="3">
            <x v="2"/>
            <x v="3"/>
            <x v="4"/>
          </reference>
        </references>
      </pivotArea>
    </format>
    <format dxfId="79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9"/>
          </reference>
          <reference field="1" count="1">
            <x v="34"/>
          </reference>
        </references>
      </pivotArea>
    </format>
    <format dxfId="76">
      <pivotArea field="1" type="button" dataOnly="0" labelOnly="1" outline="0" axis="axisRow" fieldPosition="1"/>
    </format>
    <format dxfId="75">
      <pivotArea dataOnly="0" labelOnly="1" outline="0" fieldPosition="0">
        <references count="1">
          <reference field="1" count="0"/>
        </references>
      </pivotArea>
    </format>
    <format dxfId="74">
      <pivotArea field="0" type="button" dataOnly="0" labelOnly="1" outline="0" axis="axisRow" fieldPosition="0"/>
    </format>
    <format dxfId="73">
      <pivotArea dataOnly="0" labelOnly="1" outline="0" fieldPosition="0">
        <references count="1">
          <reference field="0" count="0"/>
        </references>
      </pivotArea>
    </format>
    <format dxfId="72">
      <pivotArea field="0" type="button" dataOnly="0" labelOnly="1" outline="0" axis="axisRow" fieldPosition="0"/>
    </format>
    <format dxfId="71">
      <pivotArea field="3" type="button" dataOnly="0" labelOnly="1" outline="0" axis="axisRow" fieldPosition="3"/>
    </format>
    <format dxfId="70">
      <pivotArea field="1" type="button" dataOnly="0" labelOnly="1" outline="0" axis="axisRow" fieldPosition="1"/>
    </format>
    <format dxfId="69">
      <pivotArea dataOnly="0" labelOnly="1" outline="0" fieldPosition="0">
        <references count="2">
          <reference field="0" count="1" selected="0">
            <x v="0"/>
          </reference>
          <reference field="1" count="6">
            <x v="7"/>
            <x v="10"/>
            <x v="23"/>
            <x v="25"/>
            <x v="27"/>
            <x v="29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2"/>
          </reference>
          <reference field="1" count="5">
            <x v="8"/>
            <x v="12"/>
            <x v="20"/>
            <x v="27"/>
            <x v="37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3"/>
          </reference>
          <reference field="1" count="1">
            <x v="25"/>
          </reference>
        </references>
      </pivotArea>
    </format>
    <format dxfId="65">
      <pivotArea dataOnly="0" labelOnly="1" outline="0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64">
      <pivotArea dataOnly="0" labelOnly="1" outline="0" fieldPosition="0">
        <references count="2">
          <reference field="0" count="1" selected="0">
            <x v="5"/>
          </reference>
          <reference field="1" count="2">
            <x v="9"/>
            <x v="13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6"/>
          </reference>
          <reference field="1" count="4">
            <x v="16"/>
            <x v="19"/>
            <x v="27"/>
            <x v="31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7"/>
          </reference>
          <reference field="1" count="6">
            <x v="10"/>
            <x v="17"/>
            <x v="18"/>
            <x v="20"/>
            <x v="22"/>
            <x v="25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8"/>
          </reference>
          <reference field="1" count="3">
            <x v="26"/>
            <x v="27"/>
            <x v="33"/>
          </reference>
        </references>
      </pivotArea>
    </format>
    <format dxfId="60">
      <pivotArea dataOnly="0" labelOnly="1" outline="0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11"/>
          </reference>
          <reference field="1" count="2">
            <x v="25"/>
            <x v="36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12"/>
          </reference>
          <reference field="1" count="4">
            <x v="6"/>
            <x v="13"/>
            <x v="25"/>
            <x v="32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13"/>
          </reference>
          <reference field="1" count="2">
            <x v="8"/>
            <x v="14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14"/>
          </reference>
          <reference field="1" count="2">
            <x v="25"/>
            <x v="35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15"/>
          </reference>
          <reference field="1" count="1">
            <x v="27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16"/>
          </reference>
          <reference field="1" count="3">
            <x v="2"/>
            <x v="3"/>
            <x v="4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19"/>
          </reference>
          <reference field="1" count="1">
            <x v="34"/>
          </reference>
        </references>
      </pivotArea>
    </format>
    <format dxfId="49">
      <pivotArea field="4" type="button" dataOnly="0" labelOnly="1" outline="0" axis="axisRow" fieldPosition="4"/>
    </format>
    <format dxfId="4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4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25"/>
          </reference>
          <reference field="4" count="1">
            <x v="4"/>
          </reference>
        </references>
      </pivotArea>
    </format>
    <format dxfId="4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27"/>
          </reference>
          <reference field="4" count="1">
            <x v="27"/>
          </reference>
        </references>
      </pivotArea>
    </format>
    <format dxfId="4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3"/>
          </reference>
          <reference field="2" count="1" selected="0">
            <x v="0"/>
          </reference>
          <reference field="3" count="1" selected="0">
            <x v="12"/>
          </reference>
          <reference field="4" count="1">
            <x v="16"/>
          </reference>
        </references>
      </pivotArea>
    </format>
    <format dxfId="4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9"/>
          </reference>
          <reference field="2" count="1" selected="0">
            <x v="0"/>
          </reference>
          <reference field="3" count="1" selected="0">
            <x v="19"/>
          </reference>
          <reference field="4" count="1">
            <x v="21"/>
          </reference>
        </references>
      </pivotArea>
    </format>
    <format dxfId="4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29"/>
          </reference>
          <reference field="4" count="1">
            <x v="28"/>
          </reference>
        </references>
      </pivotArea>
    </format>
    <format dxfId="4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8"/>
          </reference>
          <reference field="4" count="1">
            <x v="12"/>
          </reference>
        </references>
      </pivotArea>
    </format>
    <format dxfId="4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5"/>
          </reference>
          <reference field="4" count="1">
            <x v="35"/>
          </reference>
        </references>
      </pivotArea>
    </format>
    <format dxfId="4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33"/>
          </reference>
          <reference field="4" count="1">
            <x v="33"/>
          </reference>
        </references>
      </pivotArea>
    </format>
    <format dxfId="3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4"/>
          </reference>
          <reference field="4" count="1">
            <x v="9"/>
          </reference>
        </references>
      </pivotArea>
    </format>
    <format dxfId="3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6"/>
          </reference>
          <reference field="2" count="1" selected="0">
            <x v="0"/>
          </reference>
          <reference field="3" count="1" selected="0">
            <x v="16"/>
          </reference>
          <reference field="4" count="1">
            <x v="30"/>
          </reference>
        </references>
      </pivotArea>
    </format>
    <format dxfId="3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32"/>
          </reference>
          <reference field="4" count="1">
            <x v="0"/>
          </reference>
        </references>
      </pivotArea>
    </format>
    <format dxfId="3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48"/>
          </reference>
          <reference field="4" count="1">
            <x v="47"/>
          </reference>
        </references>
      </pivotArea>
    </format>
    <format dxfId="3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52"/>
          </reference>
          <reference field="4" count="1">
            <x v="51"/>
          </reference>
        </references>
      </pivotArea>
    </format>
    <format dxfId="3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9"/>
          </reference>
          <reference field="2" count="1" selected="0">
            <x v="0"/>
          </reference>
          <reference field="3" count="1" selected="0">
            <x v="17"/>
          </reference>
          <reference field="4" count="1">
            <x v="19"/>
          </reference>
        </references>
      </pivotArea>
    </format>
    <format dxfId="3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9"/>
          </reference>
          <reference field="2" count="1" selected="0">
            <x v="0"/>
          </reference>
          <reference field="3" count="1" selected="0">
            <x v="21"/>
          </reference>
          <reference field="4" count="1">
            <x v="22"/>
          </reference>
        </references>
      </pivotArea>
    </format>
    <format dxfId="3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9"/>
          </reference>
          <reference field="2" count="1" selected="0">
            <x v="1"/>
          </reference>
          <reference field="3" count="1" selected="0">
            <x v="44"/>
          </reference>
          <reference field="4" count="1">
            <x v="43"/>
          </reference>
        </references>
      </pivotArea>
    </format>
    <format dxfId="3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2" count="1" selected="0">
            <x v="0"/>
          </reference>
          <reference field="3" count="1" selected="0">
            <x v="14"/>
          </reference>
          <reference field="4" count="1">
            <x v="18"/>
          </reference>
        </references>
      </pivotArea>
    </format>
    <format dxfId="3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1"/>
          </reference>
          <reference field="2" count="1" selected="0">
            <x v="0"/>
          </reference>
          <reference field="3" count="1" selected="0">
            <x v="13"/>
          </reference>
          <reference field="4" count="1">
            <x v="17"/>
          </reference>
        </references>
      </pivotArea>
    </format>
    <format dxfId="2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26"/>
          </reference>
          <reference field="4" count="1">
            <x v="26"/>
          </reference>
        </references>
      </pivotArea>
    </format>
    <format dxfId="2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0"/>
          </reference>
          <reference field="2" count="1" selected="0">
            <x v="0"/>
          </reference>
          <reference field="3" count="1" selected="0">
            <x v="20"/>
          </reference>
          <reference field="4" count="1">
            <x v="31"/>
          </reference>
        </references>
      </pivotArea>
    </format>
    <format dxfId="2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2"/>
          </reference>
          <reference field="2" count="1" selected="0">
            <x v="0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2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26"/>
          </reference>
          <reference field="2" count="1" selected="0">
            <x v="1"/>
          </reference>
          <reference field="3" count="1" selected="0">
            <x v="42"/>
          </reference>
          <reference field="4" count="1">
            <x v="41"/>
          </reference>
        </references>
      </pivotArea>
    </format>
    <format dxfId="2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33"/>
          </reference>
          <reference field="2" count="1" selected="0">
            <x v="0"/>
          </reference>
          <reference field="3" count="1" selected="0">
            <x v="24"/>
          </reference>
          <reference field="4" count="1">
            <x v="25"/>
          </reference>
        </references>
      </pivotArea>
    </format>
    <format dxfId="2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46"/>
          </reference>
          <reference field="4" count="1">
            <x v="45"/>
          </reference>
        </references>
      </pivotArea>
    </format>
    <format dxfId="2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1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5"/>
          </reference>
        </references>
      </pivotArea>
    </format>
    <format dxfId="22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25"/>
          </reference>
          <reference field="2" count="1" selected="0">
            <x v="0"/>
          </reference>
          <reference field="3" count="1" selected="0">
            <x v="30"/>
          </reference>
          <reference field="4" count="1">
            <x v="29"/>
          </reference>
        </references>
      </pivotArea>
    </format>
    <format dxfId="21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36"/>
          </reference>
          <reference field="2" count="1" selected="0">
            <x v="0"/>
          </reference>
          <reference field="3" count="1" selected="0">
            <x v="5"/>
          </reference>
          <reference field="4" count="1">
            <x v="10"/>
          </reference>
        </references>
      </pivotArea>
    </format>
    <format dxfId="20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6"/>
          </reference>
          <reference field="4" count="1">
            <x v="11"/>
          </reference>
        </references>
      </pivotArea>
    </format>
    <format dxfId="19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32"/>
          </reference>
          <reference field="2" count="1" selected="0">
            <x v="0"/>
          </reference>
          <reference field="3" count="1" selected="0">
            <x v="9"/>
          </reference>
          <reference field="4" count="1">
            <x v="13"/>
          </reference>
        </references>
      </pivotArea>
    </format>
    <format dxfId="18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8"/>
          </reference>
          <reference field="2" count="1" selected="0">
            <x v="0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17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4"/>
          </reference>
          <reference field="2" count="1" selected="0">
            <x v="0"/>
          </reference>
          <reference field="3" count="1" selected="0">
            <x v="18"/>
          </reference>
          <reference field="4" count="1">
            <x v="20"/>
          </reference>
        </references>
      </pivotArea>
    </format>
    <format dxfId="16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25"/>
          </reference>
          <reference field="2" count="1" selected="0">
            <x v="0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15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35"/>
          </reference>
          <reference field="2" count="1" selected="0">
            <x v="0"/>
          </reference>
          <reference field="3" count="1" selected="0">
            <x v="10"/>
          </reference>
          <reference field="4" count="1">
            <x v="14"/>
          </reference>
        </references>
      </pivotArea>
    </format>
    <format dxfId="14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3"/>
          </reference>
          <reference field="4" count="1">
            <x v="24"/>
          </reference>
        </references>
      </pivotArea>
    </format>
    <format dxfId="13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2"/>
          </reference>
          <reference field="4" count="1">
            <x v="23"/>
          </reference>
        </references>
      </pivotArea>
    </format>
    <format dxfId="12"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8"/>
          </reference>
          <reference field="4" count="1">
            <x v="3"/>
          </reference>
        </references>
      </pivotArea>
    </format>
    <format dxfId="11"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30"/>
          </reference>
          <reference field="2" count="1" selected="0">
            <x v="1"/>
          </reference>
          <reference field="3" count="1" selected="0">
            <x v="45"/>
          </reference>
          <reference field="4" count="1">
            <x v="44"/>
          </reference>
        </references>
      </pivotArea>
    </format>
    <format dxfId="10"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34"/>
          </reference>
          <reference field="2" count="1" selected="0">
            <x v="1"/>
          </reference>
          <reference field="3" count="1" selected="0">
            <x v="51"/>
          </reference>
          <reference field="4" count="1">
            <x v="50"/>
          </reference>
        </references>
      </pivotArea>
    </format>
    <format dxfId="9">
      <pivotArea field="0" type="button" dataOnly="0" labelOnly="1" outline="0" axis="axisRow" fieldPosition="0"/>
    </format>
    <format dxfId="8">
      <pivotArea field="1" type="button" dataOnly="0" labelOnly="1" outline="0" axis="axisRow" fieldPosition="1"/>
    </format>
    <format dxfId="7">
      <pivotArea field="2" type="button" dataOnly="0" labelOnly="1" outline="0" axis="axisRow" fieldPosition="2"/>
    </format>
    <format dxfId="6">
      <pivotArea field="3" type="button" dataOnly="0" labelOnly="1" outline="0" axis="axisRow" fieldPosition="3"/>
    </format>
    <format dxfId="5">
      <pivotArea field="4" type="button" dataOnly="0" labelOnly="1" outline="0" axis="axisRow" fieldPosition="4"/>
    </format>
    <format dxfId="4">
      <pivotArea field="0" type="button" dataOnly="0" labelOnly="1" outline="0" axis="axisRow" fieldPosition="0"/>
    </format>
    <format dxfId="3">
      <pivotArea field="1" type="button" dataOnly="0" labelOnly="1" outline="0" axis="axisRow" fieldPosition="1"/>
    </format>
    <format dxfId="2">
      <pivotArea field="2" type="button" dataOnly="0" labelOnly="1" outline="0" axis="axisRow" fieldPosition="2"/>
    </format>
    <format dxfId="1">
      <pivotArea field="3" type="button" dataOnly="0" labelOnly="1" outline="0" axis="axisRow" fieldPosition="3"/>
    </format>
    <format dxfId="0">
      <pivotArea field="4" type="button" dataOnly="0" labelOnly="1" outline="0" axis="axisRow" fieldPosition="4"/>
    </format>
  </formats>
  <pivotTableStyleInfo name="PivotStyleDark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5-01-27T13:01:03.16" personId="{E1672D9D-4C2F-479D-912B-2B9AFFBA03B3}" id="{E8BC2E56-C857-405F-B315-BE00F1187B5A}">
    <text>Nombre de la Facultad</text>
  </threadedComment>
  <threadedComment ref="E17" dT="2025-01-27T15:02:04.30" personId="{E1672D9D-4C2F-479D-912B-2B9AFFBA03B3}" id="{C5685C37-6F59-47AC-A9FD-385363C9E8B6}">
    <text>Pertenece al INSTITUTO DE ANATOMÍA, HISTOLOGÍA Y PATOLOGÍA, FACULTAD DE MEDICINA</text>
  </threadedComment>
  <threadedComment ref="B21" dT="2025-01-27T13:02:13.66" personId="{E1672D9D-4C2F-479D-912B-2B9AFFBA03B3}" id="{58DB2317-8D87-44BC-B4E1-F643FC3D2E00}">
    <text>Nombre de la Facultad.-</text>
  </threadedComment>
  <threadedComment ref="B24" dT="2025-01-27T13:01:59.83" personId="{E1672D9D-4C2F-479D-912B-2B9AFFBA03B3}" id="{4EF67202-9C48-464F-873B-AAB52016ABAD}">
    <text>Nombre del Departamento.-</text>
  </threadedComment>
  <threadedComment ref="B41" dT="2025-01-27T13:02:13.66" personId="{E1672D9D-4C2F-479D-912B-2B9AFFBA03B3}" id="{D37DCE9A-537F-4609-BC3C-EB7B3480173C}">
    <text>Nombre de la Facultad.-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62"/>
  <sheetViews>
    <sheetView tabSelected="1" workbookViewId="0">
      <selection activeCell="B5" sqref="B5:B8"/>
    </sheetView>
  </sheetViews>
  <sheetFormatPr baseColWidth="10" defaultColWidth="11" defaultRowHeight="12" x14ac:dyDescent="0.2"/>
  <cols>
    <col min="1" max="1" width="49.42578125" style="5" customWidth="1"/>
    <col min="2" max="2" width="44.140625" style="5" customWidth="1"/>
    <col min="3" max="3" width="13.7109375" style="41" customWidth="1"/>
    <col min="4" max="4" width="31.85546875" style="22" bestFit="1" customWidth="1"/>
    <col min="5" max="5" width="34.42578125" style="11" customWidth="1"/>
    <col min="6" max="16384" width="11" style="5"/>
  </cols>
  <sheetData>
    <row r="3" spans="1:5" s="14" customFormat="1" ht="28.15" customHeight="1" x14ac:dyDescent="0.2">
      <c r="A3" s="36" t="s">
        <v>1</v>
      </c>
      <c r="B3" s="36" t="s">
        <v>427</v>
      </c>
      <c r="C3" s="37" t="s">
        <v>554</v>
      </c>
      <c r="D3" s="36" t="s">
        <v>341</v>
      </c>
      <c r="E3" s="15"/>
    </row>
    <row r="4" spans="1:5" ht="33.6" customHeight="1" x14ac:dyDescent="0.2">
      <c r="A4" s="42" t="s">
        <v>16</v>
      </c>
      <c r="B4" s="38" t="s">
        <v>411</v>
      </c>
      <c r="C4" s="36" t="s">
        <v>353</v>
      </c>
      <c r="D4" s="38" t="s">
        <v>384</v>
      </c>
      <c r="E4" s="12"/>
    </row>
    <row r="5" spans="1:5" ht="29.45" customHeight="1" x14ac:dyDescent="0.2">
      <c r="A5" s="43" t="s">
        <v>16</v>
      </c>
      <c r="B5" s="42" t="s">
        <v>335</v>
      </c>
      <c r="C5" s="36" t="s">
        <v>376</v>
      </c>
      <c r="D5" s="38" t="s">
        <v>242</v>
      </c>
      <c r="E5" s="12"/>
    </row>
    <row r="6" spans="1:5" ht="33.6" customHeight="1" x14ac:dyDescent="0.2">
      <c r="A6" s="43" t="s">
        <v>16</v>
      </c>
      <c r="B6" s="43" t="s">
        <v>335</v>
      </c>
      <c r="C6" s="36" t="s">
        <v>378</v>
      </c>
      <c r="D6" s="38" t="s">
        <v>407</v>
      </c>
      <c r="E6" s="12"/>
    </row>
    <row r="7" spans="1:5" ht="26.25" customHeight="1" x14ac:dyDescent="0.2">
      <c r="A7" s="43" t="s">
        <v>16</v>
      </c>
      <c r="B7" s="43" t="s">
        <v>335</v>
      </c>
      <c r="C7" s="36" t="s">
        <v>577</v>
      </c>
      <c r="D7" s="38" t="s">
        <v>610</v>
      </c>
      <c r="E7" s="12"/>
    </row>
    <row r="8" spans="1:5" ht="22.5" customHeight="1" x14ac:dyDescent="0.2">
      <c r="A8" s="43" t="s">
        <v>16</v>
      </c>
      <c r="B8" s="43" t="s">
        <v>335</v>
      </c>
      <c r="C8" s="36" t="s">
        <v>652</v>
      </c>
      <c r="D8" s="38" t="s">
        <v>225</v>
      </c>
      <c r="E8" s="12"/>
    </row>
    <row r="9" spans="1:5" ht="13.15" customHeight="1" x14ac:dyDescent="0.2">
      <c r="A9" s="43" t="s">
        <v>16</v>
      </c>
      <c r="B9" s="42" t="s">
        <v>328</v>
      </c>
      <c r="C9" s="36" t="s">
        <v>363</v>
      </c>
      <c r="D9" s="38" t="s">
        <v>394</v>
      </c>
      <c r="E9" s="12"/>
    </row>
    <row r="10" spans="1:5" ht="13.15" customHeight="1" x14ac:dyDescent="0.2">
      <c r="A10" s="43" t="s">
        <v>16</v>
      </c>
      <c r="B10" s="43" t="s">
        <v>328</v>
      </c>
      <c r="C10" s="36" t="s">
        <v>437</v>
      </c>
      <c r="D10" s="38" t="s">
        <v>493</v>
      </c>
      <c r="E10" s="12"/>
    </row>
    <row r="11" spans="1:5" ht="13.15" customHeight="1" x14ac:dyDescent="0.2">
      <c r="A11" s="43" t="s">
        <v>16</v>
      </c>
      <c r="B11" s="43" t="s">
        <v>328</v>
      </c>
      <c r="C11" s="36" t="s">
        <v>438</v>
      </c>
      <c r="D11" s="38" t="s">
        <v>494</v>
      </c>
      <c r="E11" s="12"/>
    </row>
    <row r="12" spans="1:5" ht="13.15" customHeight="1" x14ac:dyDescent="0.2">
      <c r="A12" s="43" t="s">
        <v>16</v>
      </c>
      <c r="B12" s="43" t="s">
        <v>328</v>
      </c>
      <c r="C12" s="36" t="s">
        <v>580</v>
      </c>
      <c r="D12" s="38" t="s">
        <v>731</v>
      </c>
      <c r="E12" s="12"/>
    </row>
    <row r="13" spans="1:5" ht="13.15" customHeight="1" x14ac:dyDescent="0.2">
      <c r="A13" s="43" t="s">
        <v>16</v>
      </c>
      <c r="B13" s="42" t="s">
        <v>329</v>
      </c>
      <c r="C13" s="36" t="s">
        <v>436</v>
      </c>
      <c r="D13" s="38" t="s">
        <v>492</v>
      </c>
      <c r="E13" s="12"/>
    </row>
    <row r="14" spans="1:5" ht="13.15" customHeight="1" x14ac:dyDescent="0.2">
      <c r="A14" s="43" t="s">
        <v>16</v>
      </c>
      <c r="B14" s="43" t="s">
        <v>329</v>
      </c>
      <c r="C14" s="36" t="s">
        <v>444</v>
      </c>
      <c r="D14" s="38" t="s">
        <v>500</v>
      </c>
      <c r="E14" s="12"/>
    </row>
    <row r="15" spans="1:5" ht="13.15" customHeight="1" x14ac:dyDescent="0.2">
      <c r="A15" s="43" t="s">
        <v>16</v>
      </c>
      <c r="B15" s="43" t="s">
        <v>329</v>
      </c>
      <c r="C15" s="36" t="s">
        <v>572</v>
      </c>
      <c r="D15" s="38" t="s">
        <v>605</v>
      </c>
      <c r="E15" s="12"/>
    </row>
    <row r="16" spans="1:5" ht="13.15" customHeight="1" x14ac:dyDescent="0.2">
      <c r="A16" s="43" t="s">
        <v>16</v>
      </c>
      <c r="B16" s="38" t="s">
        <v>420</v>
      </c>
      <c r="C16" s="36" t="s">
        <v>370</v>
      </c>
      <c r="D16" s="38" t="s">
        <v>400</v>
      </c>
      <c r="E16" s="12"/>
    </row>
    <row r="17" spans="1:5" ht="13.15" customHeight="1" x14ac:dyDescent="0.2">
      <c r="A17" s="42" t="s">
        <v>54</v>
      </c>
      <c r="B17" s="38" t="s">
        <v>418</v>
      </c>
      <c r="C17" s="36" t="s">
        <v>380</v>
      </c>
      <c r="D17" s="38" t="s">
        <v>408</v>
      </c>
      <c r="E17" s="12"/>
    </row>
    <row r="18" spans="1:5" ht="13.15" customHeight="1" x14ac:dyDescent="0.2">
      <c r="A18" s="43" t="s">
        <v>54</v>
      </c>
      <c r="B18" s="38" t="s">
        <v>329</v>
      </c>
      <c r="C18" s="36" t="s">
        <v>561</v>
      </c>
      <c r="D18" s="38" t="s">
        <v>594</v>
      </c>
      <c r="E18" s="12"/>
    </row>
    <row r="19" spans="1:5" ht="13.15" customHeight="1" x14ac:dyDescent="0.2">
      <c r="A19" s="42" t="s">
        <v>64</v>
      </c>
      <c r="B19" s="42" t="s">
        <v>304</v>
      </c>
      <c r="C19" s="36" t="s">
        <v>433</v>
      </c>
      <c r="D19" s="38" t="s">
        <v>490</v>
      </c>
      <c r="E19" s="12"/>
    </row>
    <row r="20" spans="1:5" ht="13.15" customHeight="1" x14ac:dyDescent="0.2">
      <c r="A20" s="43" t="s">
        <v>64</v>
      </c>
      <c r="B20" s="43" t="s">
        <v>304</v>
      </c>
      <c r="C20" s="36" t="s">
        <v>559</v>
      </c>
      <c r="D20" s="38" t="s">
        <v>645</v>
      </c>
      <c r="E20" s="12"/>
    </row>
    <row r="21" spans="1:5" ht="13.15" customHeight="1" x14ac:dyDescent="0.2">
      <c r="A21" s="43" t="s">
        <v>64</v>
      </c>
      <c r="B21" s="43" t="s">
        <v>304</v>
      </c>
      <c r="C21" s="36" t="s">
        <v>567</v>
      </c>
      <c r="D21" s="38" t="s">
        <v>600</v>
      </c>
      <c r="E21" s="12"/>
    </row>
    <row r="22" spans="1:5" ht="13.15" customHeight="1" x14ac:dyDescent="0.2">
      <c r="A22" s="43" t="s">
        <v>64</v>
      </c>
      <c r="B22" s="42" t="s">
        <v>234</v>
      </c>
      <c r="C22" s="36" t="s">
        <v>359</v>
      </c>
      <c r="D22" s="38" t="s">
        <v>390</v>
      </c>
      <c r="E22" s="12"/>
    </row>
    <row r="23" spans="1:5" ht="13.15" customHeight="1" x14ac:dyDescent="0.2">
      <c r="A23" s="43" t="s">
        <v>64</v>
      </c>
      <c r="B23" s="43" t="s">
        <v>234</v>
      </c>
      <c r="C23" s="36" t="s">
        <v>432</v>
      </c>
      <c r="D23" s="38" t="s">
        <v>489</v>
      </c>
      <c r="E23" s="12"/>
    </row>
    <row r="24" spans="1:5" ht="13.15" customHeight="1" x14ac:dyDescent="0.2">
      <c r="A24" s="43" t="s">
        <v>64</v>
      </c>
      <c r="B24" s="42" t="s">
        <v>422</v>
      </c>
      <c r="C24" s="36" t="s">
        <v>366</v>
      </c>
      <c r="D24" s="38" t="s">
        <v>648</v>
      </c>
      <c r="E24" s="12"/>
    </row>
    <row r="25" spans="1:5" ht="29.45" customHeight="1" x14ac:dyDescent="0.2">
      <c r="A25" s="43" t="s">
        <v>64</v>
      </c>
      <c r="B25" s="43" t="s">
        <v>422</v>
      </c>
      <c r="C25" s="36" t="s">
        <v>431</v>
      </c>
      <c r="D25" s="38" t="s">
        <v>488</v>
      </c>
      <c r="E25" s="12"/>
    </row>
    <row r="26" spans="1:5" ht="13.15" customHeight="1" x14ac:dyDescent="0.2">
      <c r="A26" s="43" t="s">
        <v>64</v>
      </c>
      <c r="B26" s="43" t="s">
        <v>422</v>
      </c>
      <c r="C26" s="36" t="s">
        <v>434</v>
      </c>
      <c r="D26" s="38" t="s">
        <v>211</v>
      </c>
      <c r="E26" s="12"/>
    </row>
    <row r="27" spans="1:5" ht="13.15" customHeight="1" x14ac:dyDescent="0.2">
      <c r="A27" s="43" t="s">
        <v>64</v>
      </c>
      <c r="B27" s="43" t="s">
        <v>422</v>
      </c>
      <c r="C27" s="36" t="s">
        <v>581</v>
      </c>
      <c r="D27" s="38" t="s">
        <v>613</v>
      </c>
      <c r="E27" s="12"/>
    </row>
    <row r="28" spans="1:5" ht="13.15" customHeight="1" x14ac:dyDescent="0.2">
      <c r="A28" s="43" t="s">
        <v>64</v>
      </c>
      <c r="B28" s="43" t="s">
        <v>422</v>
      </c>
      <c r="C28" s="36" t="s">
        <v>670</v>
      </c>
      <c r="D28" s="38" t="s">
        <v>703</v>
      </c>
      <c r="E28" s="12"/>
    </row>
    <row r="29" spans="1:5" ht="13.15" customHeight="1" x14ac:dyDescent="0.2">
      <c r="A29" s="38" t="s">
        <v>315</v>
      </c>
      <c r="B29" s="38" t="s">
        <v>329</v>
      </c>
      <c r="C29" s="36" t="s">
        <v>447</v>
      </c>
      <c r="D29" s="38" t="s">
        <v>503</v>
      </c>
      <c r="E29" s="12"/>
    </row>
    <row r="30" spans="1:5" ht="13.15" customHeight="1" x14ac:dyDescent="0.2">
      <c r="A30" s="38" t="s">
        <v>61</v>
      </c>
      <c r="B30" s="38" t="s">
        <v>304</v>
      </c>
      <c r="C30" s="36" t="s">
        <v>660</v>
      </c>
      <c r="D30" s="38" t="s">
        <v>689</v>
      </c>
      <c r="E30" s="12"/>
    </row>
    <row r="31" spans="1:5" ht="13.15" customHeight="1" x14ac:dyDescent="0.2">
      <c r="A31" s="38" t="s">
        <v>7</v>
      </c>
      <c r="B31" s="38" t="s">
        <v>514</v>
      </c>
      <c r="C31" s="36" t="s">
        <v>430</v>
      </c>
      <c r="D31" s="38" t="s">
        <v>6</v>
      </c>
      <c r="E31" s="12"/>
    </row>
    <row r="32" spans="1:5" ht="13.15" customHeight="1" x14ac:dyDescent="0.2">
      <c r="A32" s="42" t="s">
        <v>414</v>
      </c>
      <c r="B32" s="38" t="s">
        <v>423</v>
      </c>
      <c r="C32" s="36" t="s">
        <v>358</v>
      </c>
      <c r="D32" s="38" t="s">
        <v>556</v>
      </c>
      <c r="E32" s="12"/>
    </row>
    <row r="33" spans="1:5" ht="13.15" customHeight="1" x14ac:dyDescent="0.2">
      <c r="A33" s="43" t="s">
        <v>414</v>
      </c>
      <c r="B33" s="38" t="s">
        <v>672</v>
      </c>
      <c r="C33" s="36" t="s">
        <v>649</v>
      </c>
      <c r="D33" s="38" t="s">
        <v>673</v>
      </c>
      <c r="E33" s="12"/>
    </row>
    <row r="34" spans="1:5" ht="13.15" customHeight="1" x14ac:dyDescent="0.2">
      <c r="A34" s="42" t="s">
        <v>10</v>
      </c>
      <c r="B34" s="42" t="s">
        <v>304</v>
      </c>
      <c r="C34" s="36" t="s">
        <v>452</v>
      </c>
      <c r="D34" s="38" t="s">
        <v>508</v>
      </c>
      <c r="E34" s="12"/>
    </row>
    <row r="35" spans="1:5" ht="13.15" customHeight="1" x14ac:dyDescent="0.2">
      <c r="A35" s="43" t="s">
        <v>10</v>
      </c>
      <c r="B35" s="43" t="s">
        <v>304</v>
      </c>
      <c r="C35" s="36" t="s">
        <v>568</v>
      </c>
      <c r="D35" s="38" t="s">
        <v>601</v>
      </c>
      <c r="E35" s="12"/>
    </row>
    <row r="36" spans="1:5" ht="13.15" customHeight="1" x14ac:dyDescent="0.2">
      <c r="A36" s="43" t="s">
        <v>10</v>
      </c>
      <c r="B36" s="43" t="s">
        <v>304</v>
      </c>
      <c r="C36" s="36" t="s">
        <v>664</v>
      </c>
      <c r="D36" s="38" t="s">
        <v>695</v>
      </c>
      <c r="E36" s="12"/>
    </row>
    <row r="37" spans="1:5" ht="13.15" customHeight="1" x14ac:dyDescent="0.2">
      <c r="A37" s="43" t="s">
        <v>10</v>
      </c>
      <c r="B37" s="42" t="s">
        <v>338</v>
      </c>
      <c r="C37" s="36" t="s">
        <v>355</v>
      </c>
      <c r="D37" s="38" t="s">
        <v>386</v>
      </c>
      <c r="E37" s="12"/>
    </row>
    <row r="38" spans="1:5" ht="13.15" customHeight="1" x14ac:dyDescent="0.2">
      <c r="A38" s="43" t="s">
        <v>10</v>
      </c>
      <c r="B38" s="43" t="s">
        <v>338</v>
      </c>
      <c r="C38" s="36" t="s">
        <v>367</v>
      </c>
      <c r="D38" s="38" t="s">
        <v>419</v>
      </c>
      <c r="E38" s="12"/>
    </row>
    <row r="39" spans="1:5" ht="13.15" customHeight="1" x14ac:dyDescent="0.2">
      <c r="A39" s="43" t="s">
        <v>10</v>
      </c>
      <c r="B39" s="43" t="s">
        <v>338</v>
      </c>
      <c r="C39" s="36" t="s">
        <v>429</v>
      </c>
      <c r="D39" s="38" t="s">
        <v>123</v>
      </c>
      <c r="E39" s="12"/>
    </row>
    <row r="40" spans="1:5" ht="13.15" customHeight="1" x14ac:dyDescent="0.2">
      <c r="A40" s="43" t="s">
        <v>10</v>
      </c>
      <c r="B40" s="43" t="s">
        <v>338</v>
      </c>
      <c r="C40" s="36" t="s">
        <v>445</v>
      </c>
      <c r="D40" s="38" t="s">
        <v>501</v>
      </c>
      <c r="E40" s="12"/>
    </row>
    <row r="41" spans="1:5" ht="13.15" customHeight="1" x14ac:dyDescent="0.2">
      <c r="A41" s="43" t="s">
        <v>10</v>
      </c>
      <c r="B41" s="43" t="s">
        <v>338</v>
      </c>
      <c r="C41" s="36" t="s">
        <v>449</v>
      </c>
      <c r="D41" s="38" t="s">
        <v>505</v>
      </c>
      <c r="E41" s="12"/>
    </row>
    <row r="42" spans="1:5" x14ac:dyDescent="0.2">
      <c r="A42" s="43" t="s">
        <v>10</v>
      </c>
      <c r="B42" s="43" t="s">
        <v>338</v>
      </c>
      <c r="C42" s="36" t="s">
        <v>564</v>
      </c>
      <c r="D42" s="38" t="s">
        <v>597</v>
      </c>
      <c r="E42" s="12"/>
    </row>
    <row r="43" spans="1:5" ht="22.15" customHeight="1" x14ac:dyDescent="0.2">
      <c r="A43" s="43" t="s">
        <v>10</v>
      </c>
      <c r="B43" s="43" t="s">
        <v>338</v>
      </c>
      <c r="C43" s="36" t="s">
        <v>565</v>
      </c>
      <c r="D43" s="38" t="s">
        <v>598</v>
      </c>
      <c r="E43" s="12"/>
    </row>
    <row r="44" spans="1:5" ht="13.15" customHeight="1" x14ac:dyDescent="0.2">
      <c r="A44" s="43" t="s">
        <v>10</v>
      </c>
      <c r="B44" s="43" t="s">
        <v>338</v>
      </c>
      <c r="C44" s="36" t="s">
        <v>569</v>
      </c>
      <c r="D44" s="38" t="s">
        <v>602</v>
      </c>
      <c r="E44" s="12"/>
    </row>
    <row r="45" spans="1:5" ht="13.15" customHeight="1" x14ac:dyDescent="0.2">
      <c r="A45" s="43" t="s">
        <v>10</v>
      </c>
      <c r="B45" s="43" t="s">
        <v>338</v>
      </c>
      <c r="C45" s="36" t="s">
        <v>570</v>
      </c>
      <c r="D45" s="38" t="s">
        <v>603</v>
      </c>
      <c r="E45" s="12"/>
    </row>
    <row r="46" spans="1:5" ht="13.15" customHeight="1" x14ac:dyDescent="0.2">
      <c r="A46" s="43" t="s">
        <v>10</v>
      </c>
      <c r="B46" s="43" t="s">
        <v>338</v>
      </c>
      <c r="C46" s="36" t="s">
        <v>583</v>
      </c>
      <c r="D46" s="38" t="s">
        <v>615</v>
      </c>
      <c r="E46" s="12"/>
    </row>
    <row r="47" spans="1:5" ht="13.15" customHeight="1" x14ac:dyDescent="0.2">
      <c r="A47" s="43" t="s">
        <v>10</v>
      </c>
      <c r="B47" s="43" t="s">
        <v>338</v>
      </c>
      <c r="C47" s="36" t="s">
        <v>655</v>
      </c>
      <c r="D47" s="38" t="s">
        <v>280</v>
      </c>
      <c r="E47" s="12"/>
    </row>
    <row r="48" spans="1:5" ht="13.15" customHeight="1" x14ac:dyDescent="0.2">
      <c r="A48" s="43" t="s">
        <v>10</v>
      </c>
      <c r="B48" s="42" t="s">
        <v>337</v>
      </c>
      <c r="C48" s="36" t="s">
        <v>368</v>
      </c>
      <c r="D48" s="38" t="s">
        <v>398</v>
      </c>
      <c r="E48" s="12"/>
    </row>
    <row r="49" spans="1:5" ht="13.15" customHeight="1" x14ac:dyDescent="0.2">
      <c r="A49" s="43" t="s">
        <v>10</v>
      </c>
      <c r="B49" s="43" t="s">
        <v>337</v>
      </c>
      <c r="C49" s="36" t="s">
        <v>372</v>
      </c>
      <c r="D49" s="38" t="s">
        <v>402</v>
      </c>
      <c r="E49" s="12"/>
    </row>
    <row r="50" spans="1:5" ht="13.15" customHeight="1" x14ac:dyDescent="0.2">
      <c r="A50" s="43" t="s">
        <v>10</v>
      </c>
      <c r="B50" s="43" t="s">
        <v>337</v>
      </c>
      <c r="C50" s="36" t="s">
        <v>441</v>
      </c>
      <c r="D50" s="38" t="s">
        <v>497</v>
      </c>
      <c r="E50" s="12"/>
    </row>
    <row r="51" spans="1:5" ht="13.15" customHeight="1" x14ac:dyDescent="0.2">
      <c r="A51" s="43" t="s">
        <v>10</v>
      </c>
      <c r="B51" s="43" t="s">
        <v>337</v>
      </c>
      <c r="C51" s="36" t="s">
        <v>671</v>
      </c>
      <c r="D51" s="38" t="s">
        <v>704</v>
      </c>
      <c r="E51" s="12"/>
    </row>
    <row r="52" spans="1:5" ht="13.15" customHeight="1" x14ac:dyDescent="0.2">
      <c r="A52" s="43" t="s">
        <v>10</v>
      </c>
      <c r="B52" s="38" t="s">
        <v>301</v>
      </c>
      <c r="C52" s="36" t="s">
        <v>365</v>
      </c>
      <c r="D52" s="38" t="s">
        <v>396</v>
      </c>
      <c r="E52" s="12"/>
    </row>
    <row r="53" spans="1:5" ht="23.25" customHeight="1" x14ac:dyDescent="0.2">
      <c r="A53" s="43" t="s">
        <v>10</v>
      </c>
      <c r="B53" s="38" t="s">
        <v>336</v>
      </c>
      <c r="C53" s="36" t="s">
        <v>364</v>
      </c>
      <c r="D53" s="38" t="s">
        <v>395</v>
      </c>
      <c r="E53" s="12"/>
    </row>
    <row r="54" spans="1:5" ht="13.15" customHeight="1" x14ac:dyDescent="0.2">
      <c r="A54" s="42" t="s">
        <v>47</v>
      </c>
      <c r="B54" s="42" t="s">
        <v>334</v>
      </c>
      <c r="C54" s="36" t="s">
        <v>450</v>
      </c>
      <c r="D54" s="38" t="s">
        <v>506</v>
      </c>
      <c r="E54" s="12"/>
    </row>
    <row r="55" spans="1:5" ht="13.15" customHeight="1" x14ac:dyDescent="0.2">
      <c r="A55" s="43" t="s">
        <v>47</v>
      </c>
      <c r="B55" s="43" t="s">
        <v>334</v>
      </c>
      <c r="C55" s="36" t="s">
        <v>654</v>
      </c>
      <c r="D55" s="38" t="s">
        <v>680</v>
      </c>
      <c r="E55" s="12"/>
    </row>
    <row r="56" spans="1:5" ht="13.15" customHeight="1" x14ac:dyDescent="0.2">
      <c r="A56" s="43" t="s">
        <v>47</v>
      </c>
      <c r="B56" s="38" t="s">
        <v>335</v>
      </c>
      <c r="C56" s="36" t="s">
        <v>454</v>
      </c>
      <c r="D56" s="38" t="s">
        <v>510</v>
      </c>
      <c r="E56" s="12"/>
    </row>
    <row r="57" spans="1:5" ht="13.15" customHeight="1" x14ac:dyDescent="0.2">
      <c r="A57" s="43" t="s">
        <v>47</v>
      </c>
      <c r="B57" s="38" t="s">
        <v>424</v>
      </c>
      <c r="C57" s="36" t="s">
        <v>377</v>
      </c>
      <c r="D57" s="38" t="s">
        <v>406</v>
      </c>
      <c r="E57" s="12"/>
    </row>
    <row r="58" spans="1:5" ht="13.15" customHeight="1" x14ac:dyDescent="0.2">
      <c r="A58" s="43" t="s">
        <v>47</v>
      </c>
      <c r="B58" s="42" t="s">
        <v>333</v>
      </c>
      <c r="C58" s="36" t="s">
        <v>453</v>
      </c>
      <c r="D58" s="38" t="s">
        <v>509</v>
      </c>
      <c r="E58" s="12"/>
    </row>
    <row r="59" spans="1:5" ht="13.15" customHeight="1" x14ac:dyDescent="0.2">
      <c r="A59" s="43" t="s">
        <v>47</v>
      </c>
      <c r="B59" s="43" t="s">
        <v>333</v>
      </c>
      <c r="C59" s="36" t="s">
        <v>661</v>
      </c>
      <c r="D59" s="38" t="s">
        <v>690</v>
      </c>
      <c r="E59" s="12"/>
    </row>
    <row r="60" spans="1:5" ht="13.15" customHeight="1" x14ac:dyDescent="0.2">
      <c r="A60" s="43" t="s">
        <v>47</v>
      </c>
      <c r="B60" s="38" t="s">
        <v>95</v>
      </c>
      <c r="C60" s="36" t="s">
        <v>371</v>
      </c>
      <c r="D60" s="38" t="s">
        <v>426</v>
      </c>
      <c r="E60" s="12"/>
    </row>
    <row r="61" spans="1:5" ht="13.15" customHeight="1" x14ac:dyDescent="0.2">
      <c r="A61" s="43" t="s">
        <v>47</v>
      </c>
      <c r="B61" s="38" t="s">
        <v>513</v>
      </c>
      <c r="C61" s="36" t="s">
        <v>428</v>
      </c>
      <c r="D61" s="38" t="s">
        <v>487</v>
      </c>
      <c r="E61" s="12"/>
    </row>
    <row r="62" spans="1:5" ht="13.15" customHeight="1" x14ac:dyDescent="0.2">
      <c r="A62" s="43" t="s">
        <v>47</v>
      </c>
      <c r="B62" s="42" t="s">
        <v>332</v>
      </c>
      <c r="C62" s="36" t="s">
        <v>352</v>
      </c>
      <c r="D62" s="38" t="s">
        <v>383</v>
      </c>
      <c r="E62" s="12"/>
    </row>
    <row r="63" spans="1:5" ht="13.15" customHeight="1" x14ac:dyDescent="0.2">
      <c r="A63" s="43" t="s">
        <v>47</v>
      </c>
      <c r="B63" s="43" t="s">
        <v>332</v>
      </c>
      <c r="C63" s="36" t="s">
        <v>456</v>
      </c>
      <c r="D63" s="38" t="s">
        <v>512</v>
      </c>
      <c r="E63" s="12"/>
    </row>
    <row r="64" spans="1:5" ht="13.15" customHeight="1" x14ac:dyDescent="0.2">
      <c r="A64" s="43" t="s">
        <v>47</v>
      </c>
      <c r="B64" s="38" t="s">
        <v>329</v>
      </c>
      <c r="C64" s="36" t="s">
        <v>557</v>
      </c>
      <c r="D64" s="38" t="s">
        <v>730</v>
      </c>
      <c r="E64" s="12"/>
    </row>
    <row r="65" spans="1:5" ht="24" customHeight="1" x14ac:dyDescent="0.2">
      <c r="A65" s="42" t="s">
        <v>4</v>
      </c>
      <c r="B65" s="38" t="s">
        <v>515</v>
      </c>
      <c r="C65" s="36" t="s">
        <v>439</v>
      </c>
      <c r="D65" s="38" t="s">
        <v>495</v>
      </c>
      <c r="E65" s="12"/>
    </row>
    <row r="66" spans="1:5" ht="13.15" customHeight="1" x14ac:dyDescent="0.2">
      <c r="A66" s="43" t="s">
        <v>4</v>
      </c>
      <c r="B66" s="38" t="s">
        <v>330</v>
      </c>
      <c r="C66" s="36" t="s">
        <v>375</v>
      </c>
      <c r="D66" s="38" t="s">
        <v>405</v>
      </c>
      <c r="E66" s="12"/>
    </row>
    <row r="67" spans="1:5" ht="13.15" customHeight="1" x14ac:dyDescent="0.2">
      <c r="A67" s="43" t="s">
        <v>4</v>
      </c>
      <c r="B67" s="38" t="s">
        <v>698</v>
      </c>
      <c r="C67" s="36" t="s">
        <v>666</v>
      </c>
      <c r="D67" s="38" t="s">
        <v>699</v>
      </c>
      <c r="E67" s="12"/>
    </row>
    <row r="68" spans="1:5" x14ac:dyDescent="0.2">
      <c r="A68" s="38" t="s">
        <v>324</v>
      </c>
      <c r="B68" s="38" t="s">
        <v>519</v>
      </c>
      <c r="C68" s="36" t="s">
        <v>443</v>
      </c>
      <c r="D68" s="38" t="s">
        <v>499</v>
      </c>
      <c r="E68" s="12"/>
    </row>
    <row r="69" spans="1:5" ht="24" x14ac:dyDescent="0.2">
      <c r="A69" s="38" t="s">
        <v>310</v>
      </c>
      <c r="B69" s="38" t="s">
        <v>410</v>
      </c>
      <c r="C69" s="36" t="s">
        <v>351</v>
      </c>
      <c r="D69" s="38" t="s">
        <v>382</v>
      </c>
      <c r="E69" s="12"/>
    </row>
    <row r="70" spans="1:5" ht="13.15" customHeight="1" x14ac:dyDescent="0.2">
      <c r="A70" s="42" t="s">
        <v>13</v>
      </c>
      <c r="B70" s="42" t="s">
        <v>329</v>
      </c>
      <c r="C70" s="36" t="s">
        <v>381</v>
      </c>
      <c r="D70" s="38" t="s">
        <v>409</v>
      </c>
      <c r="E70" s="12"/>
    </row>
    <row r="71" spans="1:5" ht="13.15" customHeight="1" x14ac:dyDescent="0.2">
      <c r="A71" s="43" t="s">
        <v>13</v>
      </c>
      <c r="B71" s="43" t="s">
        <v>329</v>
      </c>
      <c r="C71" s="36" t="s">
        <v>667</v>
      </c>
      <c r="D71" s="38" t="s">
        <v>700</v>
      </c>
      <c r="E71" s="12"/>
    </row>
    <row r="72" spans="1:5" ht="23.25" customHeight="1" x14ac:dyDescent="0.2">
      <c r="A72" s="43" t="s">
        <v>13</v>
      </c>
      <c r="B72" s="38" t="s">
        <v>412</v>
      </c>
      <c r="C72" s="36" t="s">
        <v>356</v>
      </c>
      <c r="D72" s="38" t="s">
        <v>387</v>
      </c>
      <c r="E72" s="12"/>
    </row>
    <row r="73" spans="1:5" ht="13.15" customHeight="1" x14ac:dyDescent="0.2">
      <c r="A73" s="43" t="s">
        <v>13</v>
      </c>
      <c r="B73" s="42" t="s">
        <v>585</v>
      </c>
      <c r="C73" s="36" t="s">
        <v>560</v>
      </c>
      <c r="D73" s="38" t="s">
        <v>647</v>
      </c>
      <c r="E73" s="12"/>
    </row>
    <row r="74" spans="1:5" ht="13.15" customHeight="1" x14ac:dyDescent="0.2">
      <c r="A74" s="43" t="s">
        <v>13</v>
      </c>
      <c r="B74" s="43" t="s">
        <v>585</v>
      </c>
      <c r="C74" s="36" t="s">
        <v>579</v>
      </c>
      <c r="D74" s="38" t="s">
        <v>611</v>
      </c>
      <c r="E74" s="12"/>
    </row>
    <row r="75" spans="1:5" ht="13.15" customHeight="1" x14ac:dyDescent="0.2">
      <c r="A75" s="43" t="s">
        <v>13</v>
      </c>
      <c r="B75" s="38" t="s">
        <v>586</v>
      </c>
      <c r="C75" s="36" t="s">
        <v>562</v>
      </c>
      <c r="D75" s="38" t="s">
        <v>595</v>
      </c>
      <c r="E75" s="12"/>
    </row>
    <row r="76" spans="1:5" ht="13.15" customHeight="1" x14ac:dyDescent="0.2">
      <c r="A76" s="43" t="s">
        <v>13</v>
      </c>
      <c r="B76" s="42" t="s">
        <v>589</v>
      </c>
      <c r="C76" s="36" t="s">
        <v>435</v>
      </c>
      <c r="D76" s="38" t="s">
        <v>491</v>
      </c>
      <c r="E76" s="12"/>
    </row>
    <row r="77" spans="1:5" ht="27.6" customHeight="1" x14ac:dyDescent="0.2">
      <c r="A77" s="43" t="s">
        <v>13</v>
      </c>
      <c r="B77" s="43" t="s">
        <v>589</v>
      </c>
      <c r="C77" s="36" t="s">
        <v>575</v>
      </c>
      <c r="D77" s="38" t="s">
        <v>608</v>
      </c>
      <c r="E77" s="12"/>
    </row>
    <row r="78" spans="1:5" ht="27.75" customHeight="1" x14ac:dyDescent="0.2">
      <c r="A78" s="43" t="s">
        <v>13</v>
      </c>
      <c r="B78" s="38" t="s">
        <v>674</v>
      </c>
      <c r="C78" s="36" t="s">
        <v>650</v>
      </c>
      <c r="D78" s="38" t="s">
        <v>675</v>
      </c>
      <c r="E78" s="12"/>
    </row>
    <row r="79" spans="1:5" ht="13.15" customHeight="1" x14ac:dyDescent="0.2">
      <c r="A79" s="42" t="s">
        <v>37</v>
      </c>
      <c r="B79" s="38" t="s">
        <v>413</v>
      </c>
      <c r="C79" s="36" t="s">
        <v>357</v>
      </c>
      <c r="D79" s="38" t="s">
        <v>388</v>
      </c>
      <c r="E79" s="12"/>
    </row>
    <row r="80" spans="1:5" ht="13.15" customHeight="1" x14ac:dyDescent="0.2">
      <c r="A80" s="43" t="s">
        <v>37</v>
      </c>
      <c r="B80" s="38" t="s">
        <v>91</v>
      </c>
      <c r="C80" s="36" t="s">
        <v>653</v>
      </c>
      <c r="D80" s="38" t="s">
        <v>679</v>
      </c>
      <c r="E80" s="12"/>
    </row>
    <row r="81" spans="1:5" ht="25.5" customHeight="1" x14ac:dyDescent="0.2">
      <c r="A81" s="43" t="s">
        <v>37</v>
      </c>
      <c r="B81" s="38" t="s">
        <v>415</v>
      </c>
      <c r="C81" s="36" t="s">
        <v>360</v>
      </c>
      <c r="D81" s="38" t="s">
        <v>391</v>
      </c>
      <c r="E81" s="12"/>
    </row>
    <row r="82" spans="1:5" ht="13.15" customHeight="1" x14ac:dyDescent="0.2">
      <c r="A82" s="43" t="s">
        <v>37</v>
      </c>
      <c r="B82" s="42" t="s">
        <v>591</v>
      </c>
      <c r="C82" s="36" t="s">
        <v>578</v>
      </c>
      <c r="D82" s="38" t="s">
        <v>36</v>
      </c>
      <c r="E82" s="12"/>
    </row>
    <row r="83" spans="1:5" x14ac:dyDescent="0.2">
      <c r="A83" s="43" t="s">
        <v>37</v>
      </c>
      <c r="B83" s="43" t="s">
        <v>591</v>
      </c>
      <c r="C83" s="36" t="s">
        <v>668</v>
      </c>
      <c r="D83" s="38" t="s">
        <v>701</v>
      </c>
      <c r="E83" s="12"/>
    </row>
    <row r="84" spans="1:5" ht="13.15" customHeight="1" x14ac:dyDescent="0.2">
      <c r="A84" s="43" t="s">
        <v>37</v>
      </c>
      <c r="B84" s="38" t="s">
        <v>592</v>
      </c>
      <c r="C84" s="36" t="s">
        <v>582</v>
      </c>
      <c r="D84" s="38" t="s">
        <v>614</v>
      </c>
      <c r="E84" s="12"/>
    </row>
    <row r="85" spans="1:5" ht="13.15" customHeight="1" x14ac:dyDescent="0.2">
      <c r="A85" s="42" t="s">
        <v>316</v>
      </c>
      <c r="B85" s="42" t="s">
        <v>304</v>
      </c>
      <c r="C85" s="36" t="s">
        <v>354</v>
      </c>
      <c r="D85" s="38" t="s">
        <v>385</v>
      </c>
      <c r="E85" s="12"/>
    </row>
    <row r="86" spans="1:5" ht="13.15" customHeight="1" x14ac:dyDescent="0.2">
      <c r="A86" s="43" t="s">
        <v>316</v>
      </c>
      <c r="B86" s="43" t="s">
        <v>304</v>
      </c>
      <c r="C86" s="36" t="s">
        <v>566</v>
      </c>
      <c r="D86" s="38" t="s">
        <v>599</v>
      </c>
      <c r="E86" s="12"/>
    </row>
    <row r="87" spans="1:5" ht="13.15" customHeight="1" x14ac:dyDescent="0.2">
      <c r="A87" s="43" t="s">
        <v>316</v>
      </c>
      <c r="B87" s="43" t="s">
        <v>304</v>
      </c>
      <c r="C87" s="36" t="s">
        <v>584</v>
      </c>
      <c r="D87" s="38" t="s">
        <v>616</v>
      </c>
      <c r="E87" s="12"/>
    </row>
    <row r="88" spans="1:5" ht="24" x14ac:dyDescent="0.2">
      <c r="A88" s="43" t="s">
        <v>316</v>
      </c>
      <c r="B88" s="38" t="s">
        <v>416</v>
      </c>
      <c r="C88" s="36" t="s">
        <v>369</v>
      </c>
      <c r="D88" s="38" t="s">
        <v>399</v>
      </c>
      <c r="E88" s="12"/>
    </row>
    <row r="89" spans="1:5" ht="13.15" customHeight="1" x14ac:dyDescent="0.2">
      <c r="A89" s="43" t="s">
        <v>316</v>
      </c>
      <c r="B89" s="38" t="s">
        <v>516</v>
      </c>
      <c r="C89" s="36" t="s">
        <v>440</v>
      </c>
      <c r="D89" s="38" t="s">
        <v>496</v>
      </c>
      <c r="E89" s="12"/>
    </row>
    <row r="90" spans="1:5" ht="13.15" customHeight="1" x14ac:dyDescent="0.2">
      <c r="A90" s="42" t="s">
        <v>92</v>
      </c>
      <c r="B90" s="38" t="s">
        <v>304</v>
      </c>
      <c r="C90" s="36" t="s">
        <v>656</v>
      </c>
      <c r="D90" s="38" t="s">
        <v>681</v>
      </c>
      <c r="E90" s="12"/>
    </row>
    <row r="91" spans="1:5" ht="13.15" customHeight="1" x14ac:dyDescent="0.2">
      <c r="A91" s="43" t="s">
        <v>92</v>
      </c>
      <c r="B91" s="38" t="s">
        <v>329</v>
      </c>
      <c r="C91" s="36" t="s">
        <v>362</v>
      </c>
      <c r="D91" s="38" t="s">
        <v>393</v>
      </c>
      <c r="E91" s="12"/>
    </row>
    <row r="92" spans="1:5" ht="13.15" customHeight="1" x14ac:dyDescent="0.2">
      <c r="A92" s="43" t="s">
        <v>92</v>
      </c>
      <c r="B92" s="38" t="s">
        <v>421</v>
      </c>
      <c r="C92" s="36" t="s">
        <v>361</v>
      </c>
      <c r="D92" s="38" t="s">
        <v>392</v>
      </c>
      <c r="E92" s="12"/>
    </row>
    <row r="93" spans="1:5" ht="13.15" customHeight="1" x14ac:dyDescent="0.2">
      <c r="A93" s="38" t="s">
        <v>223</v>
      </c>
      <c r="B93" s="38" t="s">
        <v>590</v>
      </c>
      <c r="C93" s="36" t="s">
        <v>576</v>
      </c>
      <c r="D93" s="38" t="s">
        <v>609</v>
      </c>
      <c r="E93" s="12"/>
    </row>
    <row r="94" spans="1:5" ht="13.15" customHeight="1" x14ac:dyDescent="0.2">
      <c r="A94" s="42" t="s">
        <v>34</v>
      </c>
      <c r="B94" s="42" t="s">
        <v>331</v>
      </c>
      <c r="C94" s="36" t="s">
        <v>374</v>
      </c>
      <c r="D94" s="38" t="s">
        <v>404</v>
      </c>
      <c r="E94" s="12"/>
    </row>
    <row r="95" spans="1:5" ht="13.15" customHeight="1" x14ac:dyDescent="0.2">
      <c r="A95" s="43" t="s">
        <v>34</v>
      </c>
      <c r="B95" s="43" t="s">
        <v>331</v>
      </c>
      <c r="C95" s="36" t="s">
        <v>451</v>
      </c>
      <c r="D95" s="38" t="s">
        <v>507</v>
      </c>
      <c r="E95" s="12"/>
    </row>
    <row r="96" spans="1:5" x14ac:dyDescent="0.2">
      <c r="A96" s="43" t="s">
        <v>34</v>
      </c>
      <c r="B96" s="43" t="s">
        <v>331</v>
      </c>
      <c r="C96" s="36" t="s">
        <v>455</v>
      </c>
      <c r="D96" s="38" t="s">
        <v>511</v>
      </c>
      <c r="E96" s="12"/>
    </row>
    <row r="97" spans="1:5" x14ac:dyDescent="0.2">
      <c r="A97" s="43" t="s">
        <v>34</v>
      </c>
      <c r="B97" s="43" t="s">
        <v>331</v>
      </c>
      <c r="C97" s="36" t="s">
        <v>558</v>
      </c>
      <c r="D97" s="38" t="s">
        <v>593</v>
      </c>
      <c r="E97" s="12"/>
    </row>
    <row r="98" spans="1:5" ht="13.15" customHeight="1" x14ac:dyDescent="0.2">
      <c r="A98" s="43" t="s">
        <v>34</v>
      </c>
      <c r="B98" s="38" t="s">
        <v>417</v>
      </c>
      <c r="C98" s="36" t="s">
        <v>373</v>
      </c>
      <c r="D98" s="38" t="s">
        <v>403</v>
      </c>
      <c r="E98" s="12"/>
    </row>
    <row r="99" spans="1:5" ht="13.15" customHeight="1" x14ac:dyDescent="0.2">
      <c r="A99" s="43" t="s">
        <v>34</v>
      </c>
      <c r="B99" s="42" t="s">
        <v>425</v>
      </c>
      <c r="C99" s="36" t="s">
        <v>379</v>
      </c>
      <c r="D99" s="38" t="s">
        <v>33</v>
      </c>
      <c r="E99" s="12"/>
    </row>
    <row r="100" spans="1:5" ht="13.15" customHeight="1" x14ac:dyDescent="0.2">
      <c r="A100" s="43" t="s">
        <v>34</v>
      </c>
      <c r="B100" s="43" t="s">
        <v>425</v>
      </c>
      <c r="C100" s="36" t="s">
        <v>563</v>
      </c>
      <c r="D100" s="38" t="s">
        <v>596</v>
      </c>
      <c r="E100" s="12"/>
    </row>
    <row r="101" spans="1:5" ht="13.15" customHeight="1" x14ac:dyDescent="0.2">
      <c r="A101" s="43" t="s">
        <v>34</v>
      </c>
      <c r="B101" s="43" t="s">
        <v>425</v>
      </c>
      <c r="C101" s="36" t="s">
        <v>571</v>
      </c>
      <c r="D101" s="38" t="s">
        <v>604</v>
      </c>
      <c r="E101" s="12"/>
    </row>
    <row r="102" spans="1:5" ht="13.15" customHeight="1" x14ac:dyDescent="0.2">
      <c r="A102" s="43" t="s">
        <v>34</v>
      </c>
      <c r="B102" s="43" t="s">
        <v>425</v>
      </c>
      <c r="C102" s="36" t="s">
        <v>669</v>
      </c>
      <c r="D102" s="38" t="s">
        <v>702</v>
      </c>
      <c r="E102" s="12"/>
    </row>
    <row r="103" spans="1:5" ht="13.15" customHeight="1" x14ac:dyDescent="0.2">
      <c r="A103" s="43" t="s">
        <v>34</v>
      </c>
      <c r="B103" s="38" t="s">
        <v>553</v>
      </c>
      <c r="C103" s="36" t="s">
        <v>446</v>
      </c>
      <c r="D103" s="38" t="s">
        <v>502</v>
      </c>
      <c r="E103" s="12"/>
    </row>
    <row r="104" spans="1:5" x14ac:dyDescent="0.2">
      <c r="A104" s="43" t="s">
        <v>34</v>
      </c>
      <c r="B104" s="38" t="s">
        <v>682</v>
      </c>
      <c r="C104" s="36" t="s">
        <v>657</v>
      </c>
      <c r="D104" s="38" t="s">
        <v>683</v>
      </c>
      <c r="E104" s="12"/>
    </row>
    <row r="105" spans="1:5" ht="13.15" customHeight="1" x14ac:dyDescent="0.2">
      <c r="A105" s="43" t="s">
        <v>34</v>
      </c>
      <c r="B105" s="38" t="s">
        <v>691</v>
      </c>
      <c r="C105" s="36" t="s">
        <v>662</v>
      </c>
      <c r="D105" s="38" t="s">
        <v>729</v>
      </c>
      <c r="E105" s="12"/>
    </row>
    <row r="106" spans="1:5" ht="13.15" customHeight="1" x14ac:dyDescent="0.2">
      <c r="A106" s="42" t="s">
        <v>517</v>
      </c>
      <c r="B106" s="42" t="s">
        <v>518</v>
      </c>
      <c r="C106" s="36" t="s">
        <v>442</v>
      </c>
      <c r="D106" s="38" t="s">
        <v>498</v>
      </c>
      <c r="E106" s="12"/>
    </row>
    <row r="107" spans="1:5" ht="13.15" customHeight="1" x14ac:dyDescent="0.2">
      <c r="A107" s="43" t="s">
        <v>517</v>
      </c>
      <c r="B107" s="43" t="s">
        <v>518</v>
      </c>
      <c r="C107" s="36" t="s">
        <v>574</v>
      </c>
      <c r="D107" s="38" t="s">
        <v>607</v>
      </c>
      <c r="E107" s="12"/>
    </row>
    <row r="108" spans="1:5" ht="13.15" customHeight="1" x14ac:dyDescent="0.2">
      <c r="A108" s="38" t="s">
        <v>520</v>
      </c>
      <c r="B108" s="38" t="s">
        <v>521</v>
      </c>
      <c r="C108" s="36" t="s">
        <v>448</v>
      </c>
      <c r="D108" s="38" t="s">
        <v>504</v>
      </c>
      <c r="E108" s="12"/>
    </row>
    <row r="109" spans="1:5" ht="13.15" customHeight="1" x14ac:dyDescent="0.2">
      <c r="A109" s="38" t="s">
        <v>587</v>
      </c>
      <c r="B109" s="38" t="s">
        <v>588</v>
      </c>
      <c r="C109" s="36" t="s">
        <v>573</v>
      </c>
      <c r="D109" s="38" t="s">
        <v>606</v>
      </c>
      <c r="E109" s="12"/>
    </row>
    <row r="110" spans="1:5" ht="13.15" customHeight="1" x14ac:dyDescent="0.2">
      <c r="A110" s="38" t="s">
        <v>684</v>
      </c>
      <c r="B110" s="38" t="s">
        <v>304</v>
      </c>
      <c r="C110" s="36" t="s">
        <v>658</v>
      </c>
      <c r="D110" s="38" t="s">
        <v>728</v>
      </c>
      <c r="E110" s="12"/>
    </row>
    <row r="111" spans="1:5" ht="23.25" customHeight="1" x14ac:dyDescent="0.2">
      <c r="A111" s="38" t="s">
        <v>686</v>
      </c>
      <c r="B111" s="38" t="s">
        <v>687</v>
      </c>
      <c r="C111" s="36" t="s">
        <v>659</v>
      </c>
      <c r="D111" s="38" t="s">
        <v>688</v>
      </c>
      <c r="E111" s="12"/>
    </row>
    <row r="112" spans="1:5" ht="13.15" customHeight="1" x14ac:dyDescent="0.2">
      <c r="A112" s="38" t="s">
        <v>693</v>
      </c>
      <c r="B112" s="38" t="s">
        <v>672</v>
      </c>
      <c r="C112" s="36" t="s">
        <v>663</v>
      </c>
      <c r="D112" s="38" t="s">
        <v>694</v>
      </c>
      <c r="E112" s="12"/>
    </row>
    <row r="113" spans="1:5" ht="13.15" customHeight="1" x14ac:dyDescent="0.2">
      <c r="A113" s="38" t="s">
        <v>676</v>
      </c>
      <c r="B113" s="38" t="s">
        <v>677</v>
      </c>
      <c r="C113" s="36" t="s">
        <v>651</v>
      </c>
      <c r="D113" s="38" t="s">
        <v>678</v>
      </c>
      <c r="E113" s="12"/>
    </row>
    <row r="114" spans="1:5" ht="13.15" customHeight="1" x14ac:dyDescent="0.2">
      <c r="A114" s="38" t="s">
        <v>696</v>
      </c>
      <c r="B114" s="38" t="s">
        <v>329</v>
      </c>
      <c r="C114" s="36" t="s">
        <v>665</v>
      </c>
      <c r="D114" s="38" t="s">
        <v>697</v>
      </c>
      <c r="E114" s="12"/>
    </row>
    <row r="115" spans="1:5" ht="13.15" customHeight="1" x14ac:dyDescent="0.2">
      <c r="A115"/>
      <c r="B115"/>
      <c r="C115" s="39"/>
      <c r="D115"/>
      <c r="E115" s="12"/>
    </row>
    <row r="116" spans="1:5" ht="13.15" customHeight="1" x14ac:dyDescent="0.2">
      <c r="A116"/>
      <c r="B116"/>
      <c r="C116" s="39"/>
      <c r="D116"/>
      <c r="E116" s="12"/>
    </row>
    <row r="117" spans="1:5" ht="13.15" customHeight="1" x14ac:dyDescent="0.2">
      <c r="A117"/>
      <c r="B117"/>
      <c r="C117" s="39"/>
      <c r="D117"/>
      <c r="E117" s="12"/>
    </row>
    <row r="118" spans="1:5" ht="13.15" customHeight="1" x14ac:dyDescent="0.2">
      <c r="A118"/>
      <c r="B118"/>
      <c r="C118" s="39"/>
      <c r="D118"/>
      <c r="E118" s="12"/>
    </row>
    <row r="119" spans="1:5" ht="13.15" customHeight="1" x14ac:dyDescent="0.2">
      <c r="A119"/>
      <c r="B119"/>
      <c r="C119" s="39"/>
      <c r="D119"/>
      <c r="E119" s="12"/>
    </row>
    <row r="120" spans="1:5" ht="13.15" customHeight="1" x14ac:dyDescent="0.2">
      <c r="A120"/>
      <c r="B120"/>
      <c r="C120" s="39"/>
      <c r="D120"/>
      <c r="E120" s="12"/>
    </row>
    <row r="121" spans="1:5" ht="13.15" customHeight="1" x14ac:dyDescent="0.2">
      <c r="A121"/>
      <c r="B121"/>
      <c r="C121" s="39"/>
      <c r="D121"/>
      <c r="E121" s="12"/>
    </row>
    <row r="122" spans="1:5" ht="13.15" customHeight="1" x14ac:dyDescent="0.2">
      <c r="A122"/>
      <c r="B122"/>
      <c r="C122" s="39"/>
      <c r="D122"/>
      <c r="E122" s="12"/>
    </row>
    <row r="123" spans="1:5" ht="13.15" customHeight="1" x14ac:dyDescent="0.2">
      <c r="A123"/>
      <c r="B123"/>
      <c r="C123" s="40"/>
      <c r="D123" s="12"/>
      <c r="E123" s="12"/>
    </row>
    <row r="124" spans="1:5" ht="13.15" customHeight="1" x14ac:dyDescent="0.2">
      <c r="A124"/>
      <c r="B124"/>
      <c r="C124" s="40"/>
      <c r="D124" s="12"/>
      <c r="E124" s="12"/>
    </row>
    <row r="125" spans="1:5" ht="13.15" customHeight="1" x14ac:dyDescent="0.2">
      <c r="A125"/>
      <c r="B125"/>
      <c r="C125" s="40"/>
      <c r="D125" s="12"/>
      <c r="E125" s="12"/>
    </row>
    <row r="126" spans="1:5" ht="13.15" customHeight="1" x14ac:dyDescent="0.2">
      <c r="A126"/>
      <c r="B126"/>
      <c r="C126" s="40"/>
      <c r="D126" s="12"/>
      <c r="E126" s="12"/>
    </row>
    <row r="127" spans="1:5" ht="13.15" customHeight="1" x14ac:dyDescent="0.2">
      <c r="A127"/>
      <c r="B127"/>
      <c r="C127" s="40"/>
      <c r="D127" s="12"/>
      <c r="E127" s="12"/>
    </row>
    <row r="128" spans="1:5" ht="13.15" customHeight="1" x14ac:dyDescent="0.2">
      <c r="A128"/>
      <c r="B128"/>
      <c r="C128" s="40"/>
      <c r="D128" s="12"/>
      <c r="E128" s="12"/>
    </row>
    <row r="129" spans="1:5" ht="13.15" customHeight="1" x14ac:dyDescent="0.2">
      <c r="A129"/>
      <c r="B129"/>
      <c r="C129" s="40"/>
      <c r="D129" s="12"/>
      <c r="E129" s="12"/>
    </row>
    <row r="130" spans="1:5" ht="13.15" customHeight="1" x14ac:dyDescent="0.2">
      <c r="A130"/>
      <c r="B130"/>
      <c r="C130" s="40"/>
      <c r="D130" s="12"/>
      <c r="E130" s="12"/>
    </row>
    <row r="131" spans="1:5" ht="13.15" customHeight="1" x14ac:dyDescent="0.2">
      <c r="A131"/>
      <c r="B131"/>
      <c r="C131" s="40"/>
      <c r="D131" s="12"/>
      <c r="E131" s="12"/>
    </row>
    <row r="132" spans="1:5" ht="13.15" customHeight="1" x14ac:dyDescent="0.2">
      <c r="A132"/>
      <c r="B132"/>
      <c r="C132" s="40"/>
      <c r="D132" s="12"/>
      <c r="E132" s="12"/>
    </row>
    <row r="133" spans="1:5" ht="13.15" customHeight="1" x14ac:dyDescent="0.2">
      <c r="A133"/>
      <c r="B133"/>
      <c r="C133" s="40"/>
      <c r="D133" s="12"/>
      <c r="E133" s="12"/>
    </row>
    <row r="134" spans="1:5" ht="13.15" customHeight="1" x14ac:dyDescent="0.2">
      <c r="A134"/>
      <c r="B134"/>
      <c r="C134" s="40"/>
      <c r="D134" s="12"/>
      <c r="E134" s="12"/>
    </row>
    <row r="135" spans="1:5" ht="13.15" customHeight="1" x14ac:dyDescent="0.2">
      <c r="A135"/>
      <c r="B135"/>
      <c r="C135" s="40"/>
      <c r="D135" s="12"/>
      <c r="E135" s="12"/>
    </row>
    <row r="136" spans="1:5" ht="13.15" customHeight="1" x14ac:dyDescent="0.2">
      <c r="A136"/>
      <c r="B136"/>
      <c r="C136" s="40"/>
      <c r="D136" s="12"/>
      <c r="E136" s="12"/>
    </row>
    <row r="137" spans="1:5" ht="13.15" customHeight="1" x14ac:dyDescent="0.2">
      <c r="A137"/>
      <c r="B137"/>
      <c r="C137" s="40"/>
      <c r="D137" s="12"/>
      <c r="E137" s="12"/>
    </row>
    <row r="138" spans="1:5" ht="13.15" customHeight="1" x14ac:dyDescent="0.2">
      <c r="A138"/>
      <c r="B138"/>
      <c r="C138" s="40"/>
      <c r="D138" s="12"/>
      <c r="E138" s="12"/>
    </row>
    <row r="139" spans="1:5" ht="13.15" customHeight="1" x14ac:dyDescent="0.2">
      <c r="A139"/>
      <c r="B139"/>
      <c r="C139" s="40"/>
      <c r="D139" s="12"/>
      <c r="E139" s="12"/>
    </row>
    <row r="140" spans="1:5" ht="13.15" customHeight="1" x14ac:dyDescent="0.2">
      <c r="A140"/>
      <c r="B140"/>
      <c r="C140" s="40"/>
      <c r="D140" s="12"/>
      <c r="E140" s="12"/>
    </row>
    <row r="141" spans="1:5" ht="13.15" customHeight="1" x14ac:dyDescent="0.2">
      <c r="A141"/>
      <c r="B141"/>
      <c r="C141" s="40"/>
      <c r="D141" s="12"/>
      <c r="E141" s="12"/>
    </row>
    <row r="142" spans="1:5" ht="13.15" customHeight="1" x14ac:dyDescent="0.2">
      <c r="A142"/>
      <c r="B142"/>
      <c r="C142" s="40"/>
      <c r="D142" s="12"/>
      <c r="E142" s="12"/>
    </row>
    <row r="143" spans="1:5" ht="13.15" customHeight="1" x14ac:dyDescent="0.2">
      <c r="A143"/>
      <c r="B143"/>
      <c r="C143" s="40"/>
      <c r="D143" s="12"/>
      <c r="E143" s="12"/>
    </row>
    <row r="144" spans="1:5" ht="13.15" customHeight="1" x14ac:dyDescent="0.2">
      <c r="A144"/>
      <c r="B144"/>
      <c r="C144" s="40"/>
      <c r="D144" s="12"/>
      <c r="E144" s="12"/>
    </row>
    <row r="145" spans="1:5" ht="13.15" customHeight="1" x14ac:dyDescent="0.2">
      <c r="A145"/>
      <c r="B145"/>
      <c r="C145" s="40"/>
      <c r="D145" s="12"/>
      <c r="E145" s="12"/>
    </row>
    <row r="146" spans="1:5" ht="13.15" customHeight="1" x14ac:dyDescent="0.2">
      <c r="A146"/>
      <c r="B146"/>
      <c r="C146" s="40"/>
      <c r="D146" s="12"/>
      <c r="E146" s="12"/>
    </row>
    <row r="147" spans="1:5" ht="13.15" customHeight="1" x14ac:dyDescent="0.2">
      <c r="A147"/>
      <c r="B147"/>
      <c r="C147" s="40"/>
      <c r="D147" s="12"/>
      <c r="E147" s="12"/>
    </row>
    <row r="148" spans="1:5" ht="13.15" customHeight="1" x14ac:dyDescent="0.2">
      <c r="A148"/>
      <c r="B148"/>
      <c r="C148" s="40"/>
      <c r="D148" s="12"/>
      <c r="E148" s="12"/>
    </row>
    <row r="149" spans="1:5" ht="13.15" customHeight="1" x14ac:dyDescent="0.2">
      <c r="A149"/>
      <c r="B149"/>
      <c r="C149" s="40"/>
      <c r="D149" s="12"/>
      <c r="E149" s="12"/>
    </row>
    <row r="150" spans="1:5" ht="13.15" customHeight="1" x14ac:dyDescent="0.2">
      <c r="A150"/>
      <c r="B150"/>
      <c r="C150" s="40"/>
      <c r="D150" s="12"/>
      <c r="E150" s="12"/>
    </row>
    <row r="151" spans="1:5" ht="13.15" customHeight="1" x14ac:dyDescent="0.2">
      <c r="A151"/>
      <c r="B151"/>
      <c r="C151" s="40"/>
      <c r="D151" s="12"/>
      <c r="E151" s="12"/>
    </row>
    <row r="152" spans="1:5" ht="13.15" customHeight="1" x14ac:dyDescent="0.2">
      <c r="A152"/>
      <c r="B152"/>
      <c r="C152" s="40"/>
      <c r="D152" s="12"/>
      <c r="E152" s="12"/>
    </row>
    <row r="153" spans="1:5" ht="13.15" customHeight="1" x14ac:dyDescent="0.2">
      <c r="A153"/>
      <c r="B153"/>
      <c r="C153" s="40"/>
      <c r="D153" s="12"/>
      <c r="E153" s="12"/>
    </row>
    <row r="154" spans="1:5" ht="13.15" customHeight="1" x14ac:dyDescent="0.2">
      <c r="A154"/>
      <c r="B154"/>
      <c r="C154" s="40"/>
      <c r="D154" s="12"/>
      <c r="E154" s="12"/>
    </row>
    <row r="155" spans="1:5" ht="13.15" customHeight="1" x14ac:dyDescent="0.2">
      <c r="A155"/>
      <c r="B155"/>
      <c r="C155" s="40"/>
      <c r="D155" s="12"/>
      <c r="E155" s="12"/>
    </row>
    <row r="156" spans="1:5" ht="13.15" customHeight="1" x14ac:dyDescent="0.2">
      <c r="A156"/>
      <c r="B156"/>
      <c r="C156" s="40"/>
      <c r="D156" s="12"/>
      <c r="E156" s="12"/>
    </row>
    <row r="157" spans="1:5" ht="13.15" customHeight="1" x14ac:dyDescent="0.2">
      <c r="A157"/>
      <c r="B157"/>
      <c r="C157" s="40"/>
      <c r="D157" s="12"/>
      <c r="E157" s="12"/>
    </row>
    <row r="158" spans="1:5" ht="13.15" customHeight="1" x14ac:dyDescent="0.2">
      <c r="A158"/>
      <c r="B158"/>
      <c r="C158" s="40"/>
      <c r="D158" s="12"/>
      <c r="E158" s="12"/>
    </row>
    <row r="159" spans="1:5" ht="13.15" customHeight="1" x14ac:dyDescent="0.2">
      <c r="A159"/>
      <c r="B159"/>
      <c r="C159" s="40"/>
      <c r="D159" s="12"/>
      <c r="E159" s="12"/>
    </row>
    <row r="160" spans="1:5" ht="13.15" customHeight="1" x14ac:dyDescent="0.2">
      <c r="A160"/>
      <c r="B160"/>
      <c r="C160" s="40"/>
      <c r="D160" s="12"/>
      <c r="E160" s="12"/>
    </row>
    <row r="161" spans="1:5" ht="13.15" customHeight="1" x14ac:dyDescent="0.2">
      <c r="A161"/>
      <c r="B161"/>
      <c r="C161" s="40"/>
      <c r="D161" s="12"/>
      <c r="E161" s="12"/>
    </row>
    <row r="162" spans="1:5" x14ac:dyDescent="0.2">
      <c r="A162"/>
      <c r="B162"/>
      <c r="C162" s="40"/>
      <c r="D162" s="21"/>
      <c r="E162" s="12"/>
    </row>
  </sheetData>
  <mergeCells count="33">
    <mergeCell ref="B19:B21"/>
    <mergeCell ref="B13:B15"/>
    <mergeCell ref="B9:B12"/>
    <mergeCell ref="B5:B8"/>
    <mergeCell ref="B48:B51"/>
    <mergeCell ref="B37:B47"/>
    <mergeCell ref="B34:B36"/>
    <mergeCell ref="B24:B28"/>
    <mergeCell ref="B22:B23"/>
    <mergeCell ref="B62:B63"/>
    <mergeCell ref="B58:B59"/>
    <mergeCell ref="B82:B83"/>
    <mergeCell ref="B76:B77"/>
    <mergeCell ref="B54:B55"/>
    <mergeCell ref="A79:A84"/>
    <mergeCell ref="A70:A78"/>
    <mergeCell ref="A65:A67"/>
    <mergeCell ref="B73:B74"/>
    <mergeCell ref="B70:B71"/>
    <mergeCell ref="A4:A16"/>
    <mergeCell ref="A54:A64"/>
    <mergeCell ref="A34:A53"/>
    <mergeCell ref="A32:A33"/>
    <mergeCell ref="A19:A28"/>
    <mergeCell ref="A17:A18"/>
    <mergeCell ref="A106:A107"/>
    <mergeCell ref="A94:A105"/>
    <mergeCell ref="B99:B102"/>
    <mergeCell ref="B94:B97"/>
    <mergeCell ref="B85:B87"/>
    <mergeCell ref="B106:B107"/>
    <mergeCell ref="A90:A92"/>
    <mergeCell ref="A85:A89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77"/>
  <sheetViews>
    <sheetView workbookViewId="0">
      <selection activeCell="D3" sqref="D3"/>
    </sheetView>
  </sheetViews>
  <sheetFormatPr baseColWidth="10" defaultColWidth="11" defaultRowHeight="12" x14ac:dyDescent="0.2"/>
  <cols>
    <col min="1" max="1" width="39.5703125" style="11" customWidth="1"/>
    <col min="2" max="2" width="34" style="5" customWidth="1"/>
    <col min="3" max="3" width="9.42578125" style="9" customWidth="1"/>
    <col min="4" max="4" width="16.85546875" style="11" customWidth="1"/>
    <col min="5" max="5" width="27.140625" style="13" customWidth="1"/>
    <col min="6" max="7" width="11" style="10"/>
    <col min="8" max="9" width="0" style="5" hidden="1" customWidth="1"/>
    <col min="10" max="10" width="0" style="10" hidden="1" customWidth="1"/>
    <col min="11" max="16384" width="11" style="10"/>
  </cols>
  <sheetData>
    <row r="3" spans="1:9" s="8" customFormat="1" ht="36" customHeight="1" x14ac:dyDescent="0.2">
      <c r="A3" s="18" t="s">
        <v>1</v>
      </c>
      <c r="B3" s="20" t="s">
        <v>427</v>
      </c>
      <c r="C3" s="20" t="s">
        <v>0</v>
      </c>
      <c r="D3" s="20" t="s">
        <v>554</v>
      </c>
      <c r="E3" s="19" t="s">
        <v>341</v>
      </c>
      <c r="H3" s="9"/>
      <c r="I3" s="9"/>
    </row>
    <row r="4" spans="1:9" ht="24" x14ac:dyDescent="0.2">
      <c r="A4" s="29" t="s">
        <v>16</v>
      </c>
      <c r="B4" s="35" t="s">
        <v>411</v>
      </c>
      <c r="C4" s="11">
        <v>2017</v>
      </c>
      <c r="D4" s="11" t="s">
        <v>353</v>
      </c>
      <c r="E4" s="30" t="s">
        <v>384</v>
      </c>
      <c r="H4" s="5" t="s">
        <v>75</v>
      </c>
      <c r="I4" s="5" t="s">
        <v>76</v>
      </c>
    </row>
    <row r="5" spans="1:9" ht="19.899999999999999" customHeight="1" x14ac:dyDescent="0.2">
      <c r="A5" s="23" t="s">
        <v>16</v>
      </c>
      <c r="B5" s="35" t="s">
        <v>335</v>
      </c>
      <c r="C5" s="11">
        <v>2017</v>
      </c>
      <c r="D5" s="11" t="s">
        <v>376</v>
      </c>
      <c r="E5" s="30" t="s">
        <v>242</v>
      </c>
      <c r="H5" s="5" t="s">
        <v>96</v>
      </c>
      <c r="I5" s="5" t="s">
        <v>97</v>
      </c>
    </row>
    <row r="6" spans="1:9" ht="19.899999999999999" customHeight="1" x14ac:dyDescent="0.2">
      <c r="A6" s="23" t="s">
        <v>16</v>
      </c>
      <c r="B6" s="35" t="s">
        <v>335</v>
      </c>
      <c r="C6" s="11">
        <v>2017</v>
      </c>
      <c r="D6" s="11" t="s">
        <v>378</v>
      </c>
      <c r="E6" s="30" t="s">
        <v>407</v>
      </c>
      <c r="H6" s="5" t="s">
        <v>224</v>
      </c>
      <c r="I6" s="5" t="s">
        <v>225</v>
      </c>
    </row>
    <row r="7" spans="1:9" ht="19.899999999999999" customHeight="1" x14ac:dyDescent="0.2">
      <c r="A7" s="23" t="s">
        <v>16</v>
      </c>
      <c r="B7" s="35" t="s">
        <v>335</v>
      </c>
      <c r="C7" s="11">
        <v>2019</v>
      </c>
      <c r="D7" s="11" t="s">
        <v>577</v>
      </c>
      <c r="E7" s="30" t="s">
        <v>610</v>
      </c>
      <c r="H7" s="5" t="s">
        <v>228</v>
      </c>
      <c r="I7" s="5" t="s">
        <v>229</v>
      </c>
    </row>
    <row r="8" spans="1:9" ht="19.899999999999999" customHeight="1" x14ac:dyDescent="0.2">
      <c r="A8" s="23" t="s">
        <v>16</v>
      </c>
      <c r="B8" s="35" t="s">
        <v>335</v>
      </c>
      <c r="C8" s="11">
        <v>2020</v>
      </c>
      <c r="D8" s="11" t="s">
        <v>652</v>
      </c>
      <c r="E8" s="30" t="s">
        <v>225</v>
      </c>
      <c r="H8" s="5" t="s">
        <v>241</v>
      </c>
      <c r="I8" s="5" t="s">
        <v>242</v>
      </c>
    </row>
    <row r="9" spans="1:9" ht="19.899999999999999" customHeight="1" x14ac:dyDescent="0.2">
      <c r="A9" s="23" t="s">
        <v>16</v>
      </c>
      <c r="B9" s="35" t="s">
        <v>328</v>
      </c>
      <c r="C9" s="11">
        <v>2017</v>
      </c>
      <c r="D9" s="11" t="s">
        <v>363</v>
      </c>
      <c r="E9" s="30" t="s">
        <v>394</v>
      </c>
      <c r="H9" s="5" t="s">
        <v>81</v>
      </c>
      <c r="I9" s="5" t="s">
        <v>82</v>
      </c>
    </row>
    <row r="10" spans="1:9" ht="19.899999999999999" customHeight="1" x14ac:dyDescent="0.2">
      <c r="A10" s="23" t="s">
        <v>16</v>
      </c>
      <c r="B10" s="35" t="s">
        <v>328</v>
      </c>
      <c r="C10" s="11">
        <v>2018</v>
      </c>
      <c r="D10" s="11" t="s">
        <v>437</v>
      </c>
      <c r="E10" s="30" t="s">
        <v>493</v>
      </c>
      <c r="H10" s="5" t="s">
        <v>17</v>
      </c>
      <c r="I10" s="5" t="s">
        <v>18</v>
      </c>
    </row>
    <row r="11" spans="1:9" ht="19.899999999999999" customHeight="1" x14ac:dyDescent="0.2">
      <c r="A11" s="23" t="s">
        <v>16</v>
      </c>
      <c r="B11" s="35" t="s">
        <v>328</v>
      </c>
      <c r="C11" s="11">
        <v>2018</v>
      </c>
      <c r="D11" s="11" t="s">
        <v>438</v>
      </c>
      <c r="E11" s="30" t="s">
        <v>494</v>
      </c>
      <c r="H11" s="5" t="s">
        <v>168</v>
      </c>
      <c r="I11" s="5" t="s">
        <v>169</v>
      </c>
    </row>
    <row r="12" spans="1:9" ht="19.899999999999999" customHeight="1" x14ac:dyDescent="0.2">
      <c r="A12" s="23" t="s">
        <v>16</v>
      </c>
      <c r="B12" s="35" t="s">
        <v>328</v>
      </c>
      <c r="C12" s="11">
        <v>2019</v>
      </c>
      <c r="D12" s="11" t="s">
        <v>580</v>
      </c>
      <c r="E12" s="30" t="s">
        <v>731</v>
      </c>
      <c r="H12" s="5" t="s">
        <v>239</v>
      </c>
      <c r="I12" s="5" t="s">
        <v>240</v>
      </c>
    </row>
    <row r="13" spans="1:9" ht="19.899999999999999" customHeight="1" x14ac:dyDescent="0.2">
      <c r="A13" s="23" t="s">
        <v>16</v>
      </c>
      <c r="B13" s="35" t="s">
        <v>329</v>
      </c>
      <c r="C13" s="11">
        <v>2018</v>
      </c>
      <c r="D13" s="11" t="s">
        <v>436</v>
      </c>
      <c r="E13" s="30" t="s">
        <v>492</v>
      </c>
      <c r="H13" s="5" t="s">
        <v>14</v>
      </c>
      <c r="I13" s="5" t="s">
        <v>15</v>
      </c>
    </row>
    <row r="14" spans="1:9" ht="19.899999999999999" customHeight="1" x14ac:dyDescent="0.2">
      <c r="A14" s="23" t="s">
        <v>16</v>
      </c>
      <c r="B14" s="35" t="s">
        <v>329</v>
      </c>
      <c r="C14" s="11">
        <v>2018</v>
      </c>
      <c r="D14" s="11" t="s">
        <v>444</v>
      </c>
      <c r="E14" s="30" t="s">
        <v>500</v>
      </c>
      <c r="H14" s="5" t="s">
        <v>105</v>
      </c>
      <c r="I14" s="5" t="s">
        <v>106</v>
      </c>
    </row>
    <row r="15" spans="1:9" ht="19.899999999999999" customHeight="1" x14ac:dyDescent="0.2">
      <c r="A15" s="23" t="s">
        <v>16</v>
      </c>
      <c r="B15" s="35" t="s">
        <v>329</v>
      </c>
      <c r="C15" s="11">
        <v>2019</v>
      </c>
      <c r="D15" s="11" t="s">
        <v>572</v>
      </c>
      <c r="E15" s="30" t="s">
        <v>605</v>
      </c>
      <c r="H15" s="5" t="s">
        <v>134</v>
      </c>
      <c r="I15" s="5" t="s">
        <v>135</v>
      </c>
    </row>
    <row r="16" spans="1:9" ht="19.899999999999999" customHeight="1" x14ac:dyDescent="0.2">
      <c r="A16" s="24" t="s">
        <v>16</v>
      </c>
      <c r="B16" s="35" t="s">
        <v>420</v>
      </c>
      <c r="C16" s="11">
        <v>2017</v>
      </c>
      <c r="D16" s="11" t="s">
        <v>370</v>
      </c>
      <c r="E16" s="30" t="s">
        <v>400</v>
      </c>
      <c r="H16" s="5" t="s">
        <v>192</v>
      </c>
      <c r="I16" s="5" t="s">
        <v>193</v>
      </c>
    </row>
    <row r="17" spans="1:9" ht="19.899999999999999" customHeight="1" x14ac:dyDescent="0.2">
      <c r="A17" s="23" t="s">
        <v>54</v>
      </c>
      <c r="B17" s="35" t="s">
        <v>418</v>
      </c>
      <c r="C17" s="11">
        <v>2017</v>
      </c>
      <c r="D17" s="11" t="s">
        <v>380</v>
      </c>
      <c r="E17" s="30" t="s">
        <v>408</v>
      </c>
      <c r="H17" s="5" t="s">
        <v>207</v>
      </c>
      <c r="I17" s="5" t="s">
        <v>208</v>
      </c>
    </row>
    <row r="18" spans="1:9" ht="19.899999999999999" customHeight="1" x14ac:dyDescent="0.2">
      <c r="A18" s="23" t="s">
        <v>54</v>
      </c>
      <c r="B18" s="33" t="s">
        <v>329</v>
      </c>
      <c r="C18" s="11">
        <v>2019</v>
      </c>
      <c r="D18" s="11" t="s">
        <v>561</v>
      </c>
      <c r="E18" s="30" t="s">
        <v>594</v>
      </c>
      <c r="H18" s="5" t="s">
        <v>285</v>
      </c>
      <c r="I18" s="5" t="s">
        <v>286</v>
      </c>
    </row>
    <row r="19" spans="1:9" ht="19.899999999999999" customHeight="1" x14ac:dyDescent="0.2">
      <c r="A19" s="23" t="s">
        <v>64</v>
      </c>
      <c r="B19" s="35" t="s">
        <v>304</v>
      </c>
      <c r="C19" s="11">
        <v>2018</v>
      </c>
      <c r="D19" s="11" t="s">
        <v>433</v>
      </c>
      <c r="E19" s="30" t="s">
        <v>490</v>
      </c>
      <c r="H19" s="5" t="s">
        <v>293</v>
      </c>
      <c r="I19" s="5" t="s">
        <v>294</v>
      </c>
    </row>
    <row r="20" spans="1:9" ht="19.899999999999999" customHeight="1" x14ac:dyDescent="0.2">
      <c r="A20" s="23" t="s">
        <v>64</v>
      </c>
      <c r="B20" s="35" t="s">
        <v>304</v>
      </c>
      <c r="C20" s="11">
        <v>2019</v>
      </c>
      <c r="D20" s="11" t="s">
        <v>559</v>
      </c>
      <c r="E20" s="30" t="s">
        <v>645</v>
      </c>
      <c r="H20" s="5" t="s">
        <v>42</v>
      </c>
      <c r="I20" s="5" t="s">
        <v>43</v>
      </c>
    </row>
    <row r="21" spans="1:9" ht="19.899999999999999" customHeight="1" x14ac:dyDescent="0.2">
      <c r="A21" s="23" t="s">
        <v>64</v>
      </c>
      <c r="B21" s="35" t="s">
        <v>304</v>
      </c>
      <c r="C21" s="11">
        <v>2019</v>
      </c>
      <c r="D21" s="11" t="s">
        <v>567</v>
      </c>
      <c r="E21" s="30" t="s">
        <v>600</v>
      </c>
      <c r="H21" s="5" t="s">
        <v>190</v>
      </c>
      <c r="I21" s="5" t="s">
        <v>191</v>
      </c>
    </row>
    <row r="22" spans="1:9" x14ac:dyDescent="0.2">
      <c r="A22" s="23" t="s">
        <v>64</v>
      </c>
      <c r="B22" s="35" t="s">
        <v>234</v>
      </c>
      <c r="C22" s="11">
        <v>2017</v>
      </c>
      <c r="D22" s="11" t="s">
        <v>359</v>
      </c>
      <c r="E22" s="30" t="s">
        <v>390</v>
      </c>
      <c r="H22" s="5" t="s">
        <v>200</v>
      </c>
      <c r="I22" s="5" t="s">
        <v>201</v>
      </c>
    </row>
    <row r="23" spans="1:9" x14ac:dyDescent="0.2">
      <c r="A23" s="23" t="s">
        <v>64</v>
      </c>
      <c r="B23" s="35" t="s">
        <v>234</v>
      </c>
      <c r="C23" s="11">
        <v>2018</v>
      </c>
      <c r="D23" s="11" t="s">
        <v>432</v>
      </c>
      <c r="E23" s="30" t="s">
        <v>489</v>
      </c>
      <c r="H23" s="5" t="s">
        <v>299</v>
      </c>
      <c r="I23" s="5" t="s">
        <v>300</v>
      </c>
    </row>
    <row r="24" spans="1:9" ht="37.15" customHeight="1" x14ac:dyDescent="0.2">
      <c r="A24" s="23" t="s">
        <v>64</v>
      </c>
      <c r="B24" s="35" t="s">
        <v>422</v>
      </c>
      <c r="C24" s="11">
        <v>2017</v>
      </c>
      <c r="D24" s="11" t="s">
        <v>366</v>
      </c>
      <c r="E24" s="30" t="s">
        <v>648</v>
      </c>
      <c r="H24" s="5" t="s">
        <v>19</v>
      </c>
      <c r="I24" s="5" t="s">
        <v>20</v>
      </c>
    </row>
    <row r="25" spans="1:9" ht="37.15" customHeight="1" x14ac:dyDescent="0.2">
      <c r="A25" s="23" t="s">
        <v>64</v>
      </c>
      <c r="B25" s="35" t="s">
        <v>422</v>
      </c>
      <c r="C25" s="11">
        <v>2018</v>
      </c>
      <c r="D25" s="11" t="s">
        <v>431</v>
      </c>
      <c r="E25" s="30" t="s">
        <v>488</v>
      </c>
      <c r="H25" s="5" t="s">
        <v>180</v>
      </c>
      <c r="I25" s="5" t="s">
        <v>181</v>
      </c>
    </row>
    <row r="26" spans="1:9" ht="19.899999999999999" customHeight="1" x14ac:dyDescent="0.2">
      <c r="A26" s="23" t="s">
        <v>64</v>
      </c>
      <c r="B26" s="35" t="s">
        <v>422</v>
      </c>
      <c r="C26" s="11">
        <v>2018</v>
      </c>
      <c r="D26" s="11" t="s">
        <v>434</v>
      </c>
      <c r="E26" s="30" t="s">
        <v>211</v>
      </c>
      <c r="H26" s="5" t="s">
        <v>186</v>
      </c>
      <c r="I26" s="5" t="s">
        <v>187</v>
      </c>
    </row>
    <row r="27" spans="1:9" ht="19.899999999999999" customHeight="1" x14ac:dyDescent="0.2">
      <c r="A27" s="23" t="s">
        <v>64</v>
      </c>
      <c r="B27" s="35" t="s">
        <v>422</v>
      </c>
      <c r="C27" s="11">
        <v>2019</v>
      </c>
      <c r="D27" s="11" t="s">
        <v>581</v>
      </c>
      <c r="E27" s="30" t="s">
        <v>613</v>
      </c>
      <c r="H27" s="5" t="s">
        <v>275</v>
      </c>
      <c r="I27" s="5" t="s">
        <v>276</v>
      </c>
    </row>
    <row r="28" spans="1:9" ht="21" customHeight="1" x14ac:dyDescent="0.2">
      <c r="A28" s="23" t="s">
        <v>64</v>
      </c>
      <c r="B28" s="35" t="s">
        <v>422</v>
      </c>
      <c r="C28" s="11">
        <v>2020</v>
      </c>
      <c r="D28" s="11" t="s">
        <v>670</v>
      </c>
      <c r="E28" s="30" t="s">
        <v>703</v>
      </c>
      <c r="H28" s="5" t="s">
        <v>178</v>
      </c>
      <c r="I28" s="5" t="s">
        <v>179</v>
      </c>
    </row>
    <row r="29" spans="1:9" ht="19.899999999999999" customHeight="1" x14ac:dyDescent="0.2">
      <c r="A29" s="23" t="s">
        <v>315</v>
      </c>
      <c r="B29" s="35" t="s">
        <v>329</v>
      </c>
      <c r="C29" s="11">
        <v>2018</v>
      </c>
      <c r="D29" s="11" t="s">
        <v>447</v>
      </c>
      <c r="E29" s="30" t="s">
        <v>503</v>
      </c>
      <c r="H29" s="5" t="s">
        <v>69</v>
      </c>
      <c r="I29" s="5" t="s">
        <v>70</v>
      </c>
    </row>
    <row r="30" spans="1:9" ht="19.899999999999999" customHeight="1" x14ac:dyDescent="0.2">
      <c r="A30" s="23" t="s">
        <v>61</v>
      </c>
      <c r="B30" s="35" t="s">
        <v>304</v>
      </c>
      <c r="C30" s="11">
        <v>2020</v>
      </c>
      <c r="D30" s="11" t="s">
        <v>660</v>
      </c>
      <c r="E30" s="30" t="s">
        <v>689</v>
      </c>
      <c r="H30" s="5" t="s">
        <v>79</v>
      </c>
      <c r="I30" s="5" t="s">
        <v>80</v>
      </c>
    </row>
    <row r="31" spans="1:9" ht="19.899999999999999" customHeight="1" x14ac:dyDescent="0.2">
      <c r="A31" s="23" t="s">
        <v>7</v>
      </c>
      <c r="B31" s="35" t="s">
        <v>514</v>
      </c>
      <c r="C31" s="11">
        <v>2018</v>
      </c>
      <c r="D31" s="11" t="s">
        <v>430</v>
      </c>
      <c r="E31" s="30" t="s">
        <v>6</v>
      </c>
      <c r="H31" s="5" t="s">
        <v>132</v>
      </c>
      <c r="I31" s="5" t="s">
        <v>133</v>
      </c>
    </row>
    <row r="32" spans="1:9" ht="19.899999999999999" customHeight="1" x14ac:dyDescent="0.2">
      <c r="A32" s="23" t="s">
        <v>10</v>
      </c>
      <c r="B32" s="33" t="s">
        <v>304</v>
      </c>
      <c r="C32" s="11">
        <v>2018</v>
      </c>
      <c r="D32" s="11" t="s">
        <v>452</v>
      </c>
      <c r="E32" s="30" t="s">
        <v>508</v>
      </c>
      <c r="H32" s="5" t="s">
        <v>128</v>
      </c>
      <c r="I32" s="5" t="s">
        <v>129</v>
      </c>
    </row>
    <row r="33" spans="1:9" ht="19.899999999999999" customHeight="1" x14ac:dyDescent="0.2">
      <c r="A33" s="23" t="s">
        <v>10</v>
      </c>
      <c r="B33" s="33" t="s">
        <v>304</v>
      </c>
      <c r="C33" s="11">
        <v>2019</v>
      </c>
      <c r="D33" s="11" t="s">
        <v>568</v>
      </c>
      <c r="E33" s="30" t="s">
        <v>601</v>
      </c>
      <c r="H33" s="5" t="s">
        <v>258</v>
      </c>
      <c r="I33" s="5" t="s">
        <v>259</v>
      </c>
    </row>
    <row r="34" spans="1:9" ht="19.899999999999999" customHeight="1" x14ac:dyDescent="0.2">
      <c r="A34" s="23" t="s">
        <v>10</v>
      </c>
      <c r="B34" s="33" t="s">
        <v>304</v>
      </c>
      <c r="C34" s="11">
        <v>2020</v>
      </c>
      <c r="D34" s="11" t="s">
        <v>664</v>
      </c>
      <c r="E34" s="30" t="s">
        <v>695</v>
      </c>
      <c r="H34" s="5" t="s">
        <v>311</v>
      </c>
      <c r="I34" s="5" t="s">
        <v>312</v>
      </c>
    </row>
    <row r="35" spans="1:9" ht="19.899999999999999" customHeight="1" x14ac:dyDescent="0.2">
      <c r="A35" s="23" t="s">
        <v>10</v>
      </c>
      <c r="B35" s="35" t="s">
        <v>338</v>
      </c>
      <c r="C35" s="11">
        <v>2017</v>
      </c>
      <c r="D35" s="11" t="s">
        <v>355</v>
      </c>
      <c r="E35" s="30" t="s">
        <v>386</v>
      </c>
      <c r="H35" s="5" t="s">
        <v>52</v>
      </c>
      <c r="I35" s="5" t="s">
        <v>53</v>
      </c>
    </row>
    <row r="36" spans="1:9" ht="19.899999999999999" customHeight="1" x14ac:dyDescent="0.2">
      <c r="A36" s="23" t="s">
        <v>10</v>
      </c>
      <c r="B36" s="35" t="s">
        <v>338</v>
      </c>
      <c r="C36" s="11">
        <v>2017</v>
      </c>
      <c r="D36" s="11" t="s">
        <v>367</v>
      </c>
      <c r="E36" s="30" t="s">
        <v>419</v>
      </c>
      <c r="H36" s="5" t="s">
        <v>166</v>
      </c>
      <c r="I36" s="5" t="s">
        <v>167</v>
      </c>
    </row>
    <row r="37" spans="1:9" ht="19.899999999999999" customHeight="1" x14ac:dyDescent="0.2">
      <c r="A37" s="23" t="s">
        <v>10</v>
      </c>
      <c r="B37" s="35" t="s">
        <v>338</v>
      </c>
      <c r="C37" s="11">
        <v>2018</v>
      </c>
      <c r="D37" s="11" t="s">
        <v>429</v>
      </c>
      <c r="E37" s="30" t="s">
        <v>123</v>
      </c>
      <c r="H37" s="5" t="s">
        <v>172</v>
      </c>
      <c r="I37" s="5" t="s">
        <v>173</v>
      </c>
    </row>
    <row r="38" spans="1:9" ht="19.899999999999999" customHeight="1" x14ac:dyDescent="0.2">
      <c r="A38" s="23" t="s">
        <v>10</v>
      </c>
      <c r="B38" s="35" t="s">
        <v>338</v>
      </c>
      <c r="C38" s="11">
        <v>2018</v>
      </c>
      <c r="D38" s="11" t="s">
        <v>445</v>
      </c>
      <c r="E38" s="30" t="s">
        <v>501</v>
      </c>
      <c r="H38" s="5" t="s">
        <v>245</v>
      </c>
      <c r="I38" s="5" t="s">
        <v>246</v>
      </c>
    </row>
    <row r="39" spans="1:9" ht="19.899999999999999" customHeight="1" x14ac:dyDescent="0.2">
      <c r="A39" s="23" t="s">
        <v>10</v>
      </c>
      <c r="B39" s="35" t="s">
        <v>338</v>
      </c>
      <c r="C39" s="11">
        <v>2018</v>
      </c>
      <c r="D39" s="11" t="s">
        <v>449</v>
      </c>
      <c r="E39" s="30" t="s">
        <v>505</v>
      </c>
      <c r="H39" s="5" t="s">
        <v>40</v>
      </c>
      <c r="I39" s="5" t="s">
        <v>41</v>
      </c>
    </row>
    <row r="40" spans="1:9" ht="19.899999999999999" customHeight="1" x14ac:dyDescent="0.2">
      <c r="A40" s="23" t="s">
        <v>10</v>
      </c>
      <c r="B40" s="35" t="s">
        <v>338</v>
      </c>
      <c r="C40" s="11">
        <v>2019</v>
      </c>
      <c r="D40" s="11" t="s">
        <v>564</v>
      </c>
      <c r="E40" s="30" t="s">
        <v>597</v>
      </c>
      <c r="H40" s="5" t="s">
        <v>295</v>
      </c>
      <c r="I40" s="5" t="s">
        <v>296</v>
      </c>
    </row>
    <row r="41" spans="1:9" ht="19.899999999999999" customHeight="1" x14ac:dyDescent="0.2">
      <c r="A41" s="23" t="s">
        <v>10</v>
      </c>
      <c r="B41" s="35" t="s">
        <v>338</v>
      </c>
      <c r="C41" s="11">
        <v>2019</v>
      </c>
      <c r="D41" s="11" t="s">
        <v>565</v>
      </c>
      <c r="E41" s="30" t="s">
        <v>598</v>
      </c>
      <c r="H41" s="5" t="s">
        <v>62</v>
      </c>
      <c r="I41" s="5" t="s">
        <v>63</v>
      </c>
    </row>
    <row r="42" spans="1:9" ht="19.899999999999999" customHeight="1" x14ac:dyDescent="0.2">
      <c r="A42" s="23" t="s">
        <v>10</v>
      </c>
      <c r="B42" s="35" t="s">
        <v>338</v>
      </c>
      <c r="C42" s="11">
        <v>2019</v>
      </c>
      <c r="D42" s="11" t="s">
        <v>569</v>
      </c>
      <c r="E42" s="30" t="s">
        <v>602</v>
      </c>
      <c r="H42" s="5" t="s">
        <v>198</v>
      </c>
      <c r="I42" s="5" t="s">
        <v>199</v>
      </c>
    </row>
    <row r="43" spans="1:9" ht="19.899999999999999" customHeight="1" x14ac:dyDescent="0.2">
      <c r="A43" s="23" t="s">
        <v>10</v>
      </c>
      <c r="B43" s="35" t="s">
        <v>338</v>
      </c>
      <c r="C43" s="11">
        <v>2019</v>
      </c>
      <c r="D43" s="11" t="s">
        <v>570</v>
      </c>
      <c r="E43" s="30" t="s">
        <v>603</v>
      </c>
      <c r="H43" s="5" t="s">
        <v>320</v>
      </c>
      <c r="I43" s="5" t="s">
        <v>321</v>
      </c>
    </row>
    <row r="44" spans="1:9" ht="24" x14ac:dyDescent="0.2">
      <c r="A44" s="23" t="s">
        <v>10</v>
      </c>
      <c r="B44" s="35" t="s">
        <v>338</v>
      </c>
      <c r="C44" s="11">
        <v>2019</v>
      </c>
      <c r="D44" s="11" t="s">
        <v>583</v>
      </c>
      <c r="E44" s="30" t="s">
        <v>615</v>
      </c>
      <c r="H44" s="5" t="s">
        <v>85</v>
      </c>
      <c r="I44" s="5" t="s">
        <v>86</v>
      </c>
    </row>
    <row r="45" spans="1:9" ht="24" x14ac:dyDescent="0.2">
      <c r="A45" s="23" t="s">
        <v>10</v>
      </c>
      <c r="B45" s="35" t="s">
        <v>338</v>
      </c>
      <c r="C45" s="11">
        <v>2020</v>
      </c>
      <c r="D45" s="11" t="s">
        <v>655</v>
      </c>
      <c r="E45" s="30" t="s">
        <v>280</v>
      </c>
      <c r="H45" s="5" t="s">
        <v>249</v>
      </c>
      <c r="I45" s="5" t="s">
        <v>250</v>
      </c>
    </row>
    <row r="46" spans="1:9" ht="19.899999999999999" customHeight="1" x14ac:dyDescent="0.2">
      <c r="A46" s="23" t="s">
        <v>10</v>
      </c>
      <c r="B46" s="35" t="s">
        <v>337</v>
      </c>
      <c r="C46" s="11">
        <v>2017</v>
      </c>
      <c r="D46" s="11" t="s">
        <v>368</v>
      </c>
      <c r="E46" s="30" t="s">
        <v>398</v>
      </c>
      <c r="H46" s="5" t="s">
        <v>83</v>
      </c>
      <c r="I46" s="5" t="s">
        <v>84</v>
      </c>
    </row>
    <row r="47" spans="1:9" ht="19.899999999999999" customHeight="1" x14ac:dyDescent="0.2">
      <c r="A47" s="23" t="s">
        <v>10</v>
      </c>
      <c r="B47" s="35" t="s">
        <v>337</v>
      </c>
      <c r="C47" s="11">
        <v>2017</v>
      </c>
      <c r="D47" s="11" t="s">
        <v>372</v>
      </c>
      <c r="E47" s="30" t="s">
        <v>402</v>
      </c>
      <c r="H47" s="5" t="s">
        <v>210</v>
      </c>
      <c r="I47" s="5" t="s">
        <v>211</v>
      </c>
    </row>
    <row r="48" spans="1:9" ht="19.899999999999999" customHeight="1" x14ac:dyDescent="0.2">
      <c r="A48" s="23" t="s">
        <v>10</v>
      </c>
      <c r="B48" s="35" t="s">
        <v>337</v>
      </c>
      <c r="C48" s="11">
        <v>2018</v>
      </c>
      <c r="D48" s="11" t="s">
        <v>441</v>
      </c>
      <c r="E48" s="30" t="s">
        <v>497</v>
      </c>
      <c r="H48" s="5" t="s">
        <v>232</v>
      </c>
      <c r="I48" s="5" t="s">
        <v>233</v>
      </c>
    </row>
    <row r="49" spans="1:9" ht="19.899999999999999" customHeight="1" x14ac:dyDescent="0.2">
      <c r="A49" s="23" t="s">
        <v>10</v>
      </c>
      <c r="B49" s="35" t="s">
        <v>337</v>
      </c>
      <c r="C49" s="11">
        <v>2020</v>
      </c>
      <c r="D49" s="11" t="s">
        <v>671</v>
      </c>
      <c r="E49" s="30" t="s">
        <v>704</v>
      </c>
      <c r="H49" s="5" t="s">
        <v>251</v>
      </c>
      <c r="I49" s="5" t="s">
        <v>252</v>
      </c>
    </row>
    <row r="50" spans="1:9" ht="28.9" customHeight="1" x14ac:dyDescent="0.2">
      <c r="A50" s="23" t="s">
        <v>10</v>
      </c>
      <c r="B50" s="35" t="s">
        <v>301</v>
      </c>
      <c r="C50" s="11">
        <v>2017</v>
      </c>
      <c r="D50" s="11" t="s">
        <v>365</v>
      </c>
      <c r="E50" s="30" t="s">
        <v>396</v>
      </c>
      <c r="H50" s="5" t="s">
        <v>277</v>
      </c>
      <c r="I50" s="5" t="s">
        <v>278</v>
      </c>
    </row>
    <row r="51" spans="1:9" ht="19.899999999999999" customHeight="1" x14ac:dyDescent="0.2">
      <c r="A51" s="23" t="s">
        <v>10</v>
      </c>
      <c r="B51" s="35" t="s">
        <v>336</v>
      </c>
      <c r="C51" s="11">
        <v>2017</v>
      </c>
      <c r="D51" s="11" t="s">
        <v>364</v>
      </c>
      <c r="E51" s="30" t="s">
        <v>395</v>
      </c>
      <c r="H51" s="5" t="s">
        <v>126</v>
      </c>
      <c r="I51" s="5" t="s">
        <v>127</v>
      </c>
    </row>
    <row r="52" spans="1:9" ht="19.899999999999999" customHeight="1" x14ac:dyDescent="0.2">
      <c r="A52" s="23" t="s">
        <v>47</v>
      </c>
      <c r="B52" s="33" t="s">
        <v>334</v>
      </c>
      <c r="C52" s="11">
        <v>2018</v>
      </c>
      <c r="D52" s="11" t="s">
        <v>450</v>
      </c>
      <c r="E52" s="30" t="s">
        <v>506</v>
      </c>
      <c r="H52" s="5" t="s">
        <v>184</v>
      </c>
      <c r="I52" s="5" t="s">
        <v>185</v>
      </c>
    </row>
    <row r="53" spans="1:9" ht="19.899999999999999" customHeight="1" x14ac:dyDescent="0.2">
      <c r="A53" s="23" t="s">
        <v>47</v>
      </c>
      <c r="B53" s="33" t="s">
        <v>334</v>
      </c>
      <c r="C53" s="11">
        <v>2020</v>
      </c>
      <c r="D53" s="11" t="s">
        <v>654</v>
      </c>
      <c r="E53" s="30" t="s">
        <v>680</v>
      </c>
      <c r="H53" s="5" t="s">
        <v>93</v>
      </c>
      <c r="I53" s="5" t="s">
        <v>94</v>
      </c>
    </row>
    <row r="54" spans="1:9" ht="19.899999999999999" customHeight="1" x14ac:dyDescent="0.2">
      <c r="A54" s="23" t="s">
        <v>47</v>
      </c>
      <c r="B54" s="35" t="s">
        <v>335</v>
      </c>
      <c r="C54" s="11">
        <v>2018</v>
      </c>
      <c r="D54" s="11" t="s">
        <v>454</v>
      </c>
      <c r="E54" s="30" t="s">
        <v>510</v>
      </c>
      <c r="H54" s="5" t="s">
        <v>212</v>
      </c>
      <c r="I54" s="5" t="s">
        <v>342</v>
      </c>
    </row>
    <row r="55" spans="1:9" ht="19.899999999999999" customHeight="1" x14ac:dyDescent="0.2">
      <c r="A55" s="23" t="s">
        <v>47</v>
      </c>
      <c r="B55" s="35" t="s">
        <v>424</v>
      </c>
      <c r="C55" s="11">
        <v>2017</v>
      </c>
      <c r="D55" s="11" t="s">
        <v>377</v>
      </c>
      <c r="E55" s="30" t="s">
        <v>406</v>
      </c>
      <c r="H55" s="5" t="s">
        <v>146</v>
      </c>
      <c r="I55" s="5" t="s">
        <v>343</v>
      </c>
    </row>
    <row r="56" spans="1:9" ht="19.899999999999999" customHeight="1" x14ac:dyDescent="0.2">
      <c r="A56" s="23" t="s">
        <v>47</v>
      </c>
      <c r="B56" s="35" t="s">
        <v>333</v>
      </c>
      <c r="C56" s="11">
        <v>2018</v>
      </c>
      <c r="D56" s="11" t="s">
        <v>453</v>
      </c>
      <c r="E56" s="30" t="s">
        <v>509</v>
      </c>
      <c r="H56" s="5" t="s">
        <v>257</v>
      </c>
      <c r="I56" s="5" t="s">
        <v>344</v>
      </c>
    </row>
    <row r="57" spans="1:9" ht="19.899999999999999" customHeight="1" x14ac:dyDescent="0.2">
      <c r="A57" s="23" t="s">
        <v>47</v>
      </c>
      <c r="B57" s="35" t="s">
        <v>333</v>
      </c>
      <c r="C57" s="11">
        <v>2020</v>
      </c>
      <c r="D57" s="11" t="s">
        <v>661</v>
      </c>
      <c r="E57" s="30" t="s">
        <v>690</v>
      </c>
      <c r="H57" s="5" t="s">
        <v>327</v>
      </c>
      <c r="I57" s="5" t="s">
        <v>339</v>
      </c>
    </row>
    <row r="58" spans="1:9" ht="21" customHeight="1" x14ac:dyDescent="0.2">
      <c r="A58" s="23" t="s">
        <v>47</v>
      </c>
      <c r="B58" s="35" t="s">
        <v>95</v>
      </c>
      <c r="C58" s="11">
        <v>2017</v>
      </c>
      <c r="D58" s="11" t="s">
        <v>371</v>
      </c>
      <c r="E58" s="30" t="s">
        <v>426</v>
      </c>
      <c r="H58" s="5" t="s">
        <v>313</v>
      </c>
      <c r="I58" s="5" t="s">
        <v>314</v>
      </c>
    </row>
    <row r="59" spans="1:9" ht="19.899999999999999" customHeight="1" x14ac:dyDescent="0.2">
      <c r="A59" s="23" t="s">
        <v>47</v>
      </c>
      <c r="B59" s="33" t="s">
        <v>513</v>
      </c>
      <c r="C59" s="11">
        <v>2018</v>
      </c>
      <c r="D59" s="11" t="s">
        <v>428</v>
      </c>
      <c r="E59" s="30" t="s">
        <v>487</v>
      </c>
      <c r="H59" s="5" t="s">
        <v>59</v>
      </c>
      <c r="I59" s="5" t="s">
        <v>60</v>
      </c>
    </row>
    <row r="60" spans="1:9" ht="19.899999999999999" customHeight="1" x14ac:dyDescent="0.2">
      <c r="A60" s="23" t="s">
        <v>47</v>
      </c>
      <c r="B60" s="35" t="s">
        <v>332</v>
      </c>
      <c r="C60" s="11">
        <v>2017</v>
      </c>
      <c r="D60" s="11" t="s">
        <v>352</v>
      </c>
      <c r="E60" s="30" t="s">
        <v>383</v>
      </c>
      <c r="H60" s="5" t="s">
        <v>120</v>
      </c>
      <c r="I60" s="5" t="s">
        <v>121</v>
      </c>
    </row>
    <row r="61" spans="1:9" ht="19.899999999999999" customHeight="1" x14ac:dyDescent="0.2">
      <c r="A61" s="23" t="s">
        <v>47</v>
      </c>
      <c r="B61" s="35" t="s">
        <v>332</v>
      </c>
      <c r="C61" s="11">
        <v>2018</v>
      </c>
      <c r="D61" s="11" t="s">
        <v>456</v>
      </c>
      <c r="E61" s="30" t="s">
        <v>512</v>
      </c>
      <c r="H61" s="5" t="s">
        <v>302</v>
      </c>
      <c r="I61" s="5" t="s">
        <v>303</v>
      </c>
    </row>
    <row r="62" spans="1:9" x14ac:dyDescent="0.2">
      <c r="A62" s="23" t="s">
        <v>47</v>
      </c>
      <c r="B62" s="35" t="s">
        <v>329</v>
      </c>
      <c r="C62" s="11">
        <v>2019</v>
      </c>
      <c r="D62" s="11" t="s">
        <v>557</v>
      </c>
      <c r="E62" s="30" t="s">
        <v>730</v>
      </c>
      <c r="H62" s="5" t="s">
        <v>213</v>
      </c>
      <c r="I62" s="5" t="s">
        <v>214</v>
      </c>
    </row>
    <row r="63" spans="1:9" ht="19.899999999999999" customHeight="1" x14ac:dyDescent="0.2">
      <c r="A63" s="23" t="s">
        <v>4</v>
      </c>
      <c r="B63" s="35" t="s">
        <v>515</v>
      </c>
      <c r="C63" s="11">
        <v>2018</v>
      </c>
      <c r="D63" s="11" t="s">
        <v>439</v>
      </c>
      <c r="E63" s="30" t="s">
        <v>495</v>
      </c>
      <c r="H63" s="5" t="s">
        <v>235</v>
      </c>
      <c r="I63" s="5" t="s">
        <v>236</v>
      </c>
    </row>
    <row r="64" spans="1:9" ht="19.899999999999999" customHeight="1" x14ac:dyDescent="0.2">
      <c r="A64" s="23" t="s">
        <v>4</v>
      </c>
      <c r="B64" s="35" t="s">
        <v>330</v>
      </c>
      <c r="C64" s="11">
        <v>2017</v>
      </c>
      <c r="D64" s="11" t="s">
        <v>375</v>
      </c>
      <c r="E64" s="30" t="s">
        <v>405</v>
      </c>
      <c r="H64" s="5" t="s">
        <v>253</v>
      </c>
      <c r="I64" s="5" t="s">
        <v>254</v>
      </c>
    </row>
    <row r="65" spans="1:9" ht="19.899999999999999" customHeight="1" x14ac:dyDescent="0.2">
      <c r="A65" s="23" t="s">
        <v>4</v>
      </c>
      <c r="B65" s="33" t="s">
        <v>698</v>
      </c>
      <c r="C65" s="11">
        <v>2020</v>
      </c>
      <c r="D65" s="11" t="s">
        <v>666</v>
      </c>
      <c r="E65" s="30" t="s">
        <v>699</v>
      </c>
      <c r="H65" s="5" t="s">
        <v>291</v>
      </c>
      <c r="I65" s="5" t="s">
        <v>292</v>
      </c>
    </row>
    <row r="66" spans="1:9" ht="19.899999999999999" customHeight="1" x14ac:dyDescent="0.2">
      <c r="A66" s="23" t="s">
        <v>324</v>
      </c>
      <c r="B66" s="35" t="s">
        <v>519</v>
      </c>
      <c r="C66" s="11">
        <v>2018</v>
      </c>
      <c r="D66" s="11" t="s">
        <v>443</v>
      </c>
      <c r="E66" s="30" t="s">
        <v>499</v>
      </c>
      <c r="H66" s="5" t="s">
        <v>138</v>
      </c>
      <c r="I66" s="5" t="s">
        <v>139</v>
      </c>
    </row>
    <row r="67" spans="1:9" ht="19.899999999999999" customHeight="1" x14ac:dyDescent="0.2">
      <c r="A67" s="23" t="s">
        <v>310</v>
      </c>
      <c r="B67" s="35" t="s">
        <v>410</v>
      </c>
      <c r="C67" s="11">
        <v>2017</v>
      </c>
      <c r="D67" s="11" t="s">
        <v>351</v>
      </c>
      <c r="E67" s="30" t="s">
        <v>382</v>
      </c>
      <c r="H67" s="5" t="s">
        <v>5</v>
      </c>
      <c r="I67" s="5" t="s">
        <v>6</v>
      </c>
    </row>
    <row r="68" spans="1:9" ht="19.899999999999999" customHeight="1" x14ac:dyDescent="0.2">
      <c r="A68" s="23" t="s">
        <v>13</v>
      </c>
      <c r="B68" s="35" t="s">
        <v>329</v>
      </c>
      <c r="C68" s="11">
        <v>2017</v>
      </c>
      <c r="D68" s="11" t="s">
        <v>381</v>
      </c>
      <c r="E68" s="30" t="s">
        <v>409</v>
      </c>
      <c r="H68" s="5" t="s">
        <v>98</v>
      </c>
      <c r="I68" s="5" t="s">
        <v>345</v>
      </c>
    </row>
    <row r="69" spans="1:9" ht="19.899999999999999" customHeight="1" x14ac:dyDescent="0.2">
      <c r="A69" s="23" t="s">
        <v>13</v>
      </c>
      <c r="B69" s="35" t="s">
        <v>329</v>
      </c>
      <c r="C69" s="11">
        <v>2020</v>
      </c>
      <c r="D69" s="11" t="s">
        <v>667</v>
      </c>
      <c r="E69" s="30" t="s">
        <v>700</v>
      </c>
      <c r="H69" s="5" t="s">
        <v>221</v>
      </c>
      <c r="I69" s="5" t="s">
        <v>222</v>
      </c>
    </row>
    <row r="70" spans="1:9" ht="19.899999999999999" customHeight="1" x14ac:dyDescent="0.2">
      <c r="A70" s="23" t="s">
        <v>13</v>
      </c>
      <c r="B70" s="35" t="s">
        <v>412</v>
      </c>
      <c r="C70" s="11">
        <v>2017</v>
      </c>
      <c r="D70" s="11" t="s">
        <v>356</v>
      </c>
      <c r="E70" s="30" t="s">
        <v>387</v>
      </c>
      <c r="H70" s="5" t="s">
        <v>287</v>
      </c>
      <c r="I70" s="5" t="s">
        <v>288</v>
      </c>
    </row>
    <row r="71" spans="1:9" ht="19.899999999999999" customHeight="1" x14ac:dyDescent="0.2">
      <c r="A71" s="23" t="s">
        <v>13</v>
      </c>
      <c r="B71" s="33" t="s">
        <v>585</v>
      </c>
      <c r="C71" s="11">
        <v>2019</v>
      </c>
      <c r="D71" s="11" t="s">
        <v>560</v>
      </c>
      <c r="E71" s="30" t="s">
        <v>647</v>
      </c>
      <c r="H71" s="5" t="s">
        <v>325</v>
      </c>
      <c r="I71" s="5" t="s">
        <v>326</v>
      </c>
    </row>
    <row r="72" spans="1:9" ht="19.899999999999999" customHeight="1" x14ac:dyDescent="0.2">
      <c r="A72" s="23" t="s">
        <v>13</v>
      </c>
      <c r="B72" s="33" t="s">
        <v>585</v>
      </c>
      <c r="C72" s="11">
        <v>2019</v>
      </c>
      <c r="D72" s="11" t="s">
        <v>579</v>
      </c>
      <c r="E72" s="30" t="s">
        <v>611</v>
      </c>
      <c r="H72" s="5" t="s">
        <v>55</v>
      </c>
      <c r="I72" s="5" t="s">
        <v>56</v>
      </c>
    </row>
    <row r="73" spans="1:9" ht="24" customHeight="1" x14ac:dyDescent="0.2">
      <c r="A73" s="23" t="s">
        <v>13</v>
      </c>
      <c r="B73" s="33" t="s">
        <v>586</v>
      </c>
      <c r="C73" s="11">
        <v>2019</v>
      </c>
      <c r="D73" s="11" t="s">
        <v>562</v>
      </c>
      <c r="E73" s="30" t="s">
        <v>595</v>
      </c>
      <c r="H73" s="5" t="s">
        <v>174</v>
      </c>
      <c r="I73" s="5" t="s">
        <v>175</v>
      </c>
    </row>
    <row r="74" spans="1:9" ht="19.899999999999999" customHeight="1" x14ac:dyDescent="0.2">
      <c r="A74" s="23" t="s">
        <v>13</v>
      </c>
      <c r="B74" s="33" t="s">
        <v>589</v>
      </c>
      <c r="C74" s="11">
        <v>2018</v>
      </c>
      <c r="D74" s="11" t="s">
        <v>435</v>
      </c>
      <c r="E74" s="30" t="s">
        <v>491</v>
      </c>
      <c r="H74" s="5" t="s">
        <v>48</v>
      </c>
      <c r="I74" s="5" t="s">
        <v>49</v>
      </c>
    </row>
    <row r="75" spans="1:9" ht="19.899999999999999" customHeight="1" x14ac:dyDescent="0.2">
      <c r="A75" s="23" t="s">
        <v>13</v>
      </c>
      <c r="B75" s="33" t="s">
        <v>589</v>
      </c>
      <c r="C75" s="11">
        <v>2019</v>
      </c>
      <c r="D75" s="11" t="s">
        <v>575</v>
      </c>
      <c r="E75" s="30" t="s">
        <v>608</v>
      </c>
      <c r="H75" s="5" t="s">
        <v>107</v>
      </c>
      <c r="I75" s="5" t="s">
        <v>108</v>
      </c>
    </row>
    <row r="76" spans="1:9" ht="24" x14ac:dyDescent="0.2">
      <c r="A76" s="23" t="s">
        <v>13</v>
      </c>
      <c r="B76" s="33" t="s">
        <v>674</v>
      </c>
      <c r="C76" s="11">
        <v>2020</v>
      </c>
      <c r="D76" s="11" t="s">
        <v>650</v>
      </c>
      <c r="E76" s="30" t="s">
        <v>675</v>
      </c>
      <c r="H76" s="5" t="s">
        <v>109</v>
      </c>
      <c r="I76" s="5" t="s">
        <v>110</v>
      </c>
    </row>
    <row r="77" spans="1:9" ht="19.899999999999999" customHeight="1" x14ac:dyDescent="0.2">
      <c r="A77" s="23" t="s">
        <v>37</v>
      </c>
      <c r="B77" s="35" t="s">
        <v>413</v>
      </c>
      <c r="C77" s="11">
        <v>2017</v>
      </c>
      <c r="D77" s="11" t="s">
        <v>357</v>
      </c>
      <c r="E77" s="30" t="s">
        <v>388</v>
      </c>
      <c r="H77" s="5" t="s">
        <v>151</v>
      </c>
      <c r="I77" s="5" t="s">
        <v>152</v>
      </c>
    </row>
    <row r="78" spans="1:9" ht="19.899999999999999" customHeight="1" x14ac:dyDescent="0.2">
      <c r="A78" s="23" t="s">
        <v>37</v>
      </c>
      <c r="B78" s="35" t="s">
        <v>91</v>
      </c>
      <c r="C78" s="11">
        <v>2020</v>
      </c>
      <c r="D78" s="11" t="s">
        <v>653</v>
      </c>
      <c r="E78" s="30" t="s">
        <v>679</v>
      </c>
      <c r="H78" s="5" t="s">
        <v>155</v>
      </c>
      <c r="I78" s="5" t="s">
        <v>156</v>
      </c>
    </row>
    <row r="79" spans="1:9" ht="19.899999999999999" customHeight="1" x14ac:dyDescent="0.2">
      <c r="A79" s="23" t="s">
        <v>37</v>
      </c>
      <c r="B79" s="35" t="s">
        <v>415</v>
      </c>
      <c r="C79" s="11">
        <v>2017</v>
      </c>
      <c r="D79" s="11" t="s">
        <v>360</v>
      </c>
      <c r="E79" s="30" t="s">
        <v>391</v>
      </c>
      <c r="H79" s="5" t="s">
        <v>57</v>
      </c>
      <c r="I79" s="5" t="s">
        <v>58</v>
      </c>
    </row>
    <row r="80" spans="1:9" ht="19.899999999999999" customHeight="1" x14ac:dyDescent="0.2">
      <c r="A80" s="23" t="s">
        <v>37</v>
      </c>
      <c r="B80" s="33" t="s">
        <v>591</v>
      </c>
      <c r="C80" s="11">
        <v>2019</v>
      </c>
      <c r="D80" s="11" t="s">
        <v>578</v>
      </c>
      <c r="E80" s="30" t="s">
        <v>36</v>
      </c>
      <c r="H80" s="5" t="s">
        <v>67</v>
      </c>
      <c r="I80" s="5" t="s">
        <v>68</v>
      </c>
    </row>
    <row r="81" spans="1:9" x14ac:dyDescent="0.2">
      <c r="A81" s="23" t="s">
        <v>37</v>
      </c>
      <c r="B81" s="33" t="s">
        <v>591</v>
      </c>
      <c r="C81" s="11">
        <v>2020</v>
      </c>
      <c r="D81" s="11" t="s">
        <v>668</v>
      </c>
      <c r="E81" s="30" t="s">
        <v>701</v>
      </c>
      <c r="H81" s="5" t="s">
        <v>99</v>
      </c>
      <c r="I81" s="5" t="s">
        <v>100</v>
      </c>
    </row>
    <row r="82" spans="1:9" ht="19.899999999999999" customHeight="1" x14ac:dyDescent="0.2">
      <c r="A82" s="23" t="s">
        <v>37</v>
      </c>
      <c r="B82" s="33" t="s">
        <v>592</v>
      </c>
      <c r="C82" s="11">
        <v>2019</v>
      </c>
      <c r="D82" s="11" t="s">
        <v>582</v>
      </c>
      <c r="E82" s="30" t="s">
        <v>614</v>
      </c>
      <c r="H82" s="5" t="s">
        <v>8</v>
      </c>
      <c r="I82" s="5" t="s">
        <v>9</v>
      </c>
    </row>
    <row r="83" spans="1:9" ht="26.45" customHeight="1" x14ac:dyDescent="0.2">
      <c r="A83" s="23" t="s">
        <v>316</v>
      </c>
      <c r="B83" s="35" t="s">
        <v>304</v>
      </c>
      <c r="C83" s="11">
        <v>2017</v>
      </c>
      <c r="D83" s="11" t="s">
        <v>354</v>
      </c>
      <c r="E83" s="30" t="s">
        <v>385</v>
      </c>
      <c r="H83" s="5" t="s">
        <v>31</v>
      </c>
      <c r="I83" s="5" t="s">
        <v>32</v>
      </c>
    </row>
    <row r="84" spans="1:9" ht="26.45" customHeight="1" x14ac:dyDescent="0.2">
      <c r="A84" s="23" t="s">
        <v>316</v>
      </c>
      <c r="B84" s="35" t="s">
        <v>304</v>
      </c>
      <c r="C84" s="11">
        <v>2019</v>
      </c>
      <c r="D84" s="11" t="s">
        <v>566</v>
      </c>
      <c r="E84" s="30" t="s">
        <v>599</v>
      </c>
      <c r="H84" s="5" t="s">
        <v>44</v>
      </c>
      <c r="I84" s="5" t="s">
        <v>45</v>
      </c>
    </row>
    <row r="85" spans="1:9" ht="31.15" customHeight="1" x14ac:dyDescent="0.2">
      <c r="A85" s="23" t="s">
        <v>316</v>
      </c>
      <c r="B85" s="35" t="s">
        <v>304</v>
      </c>
      <c r="C85" s="11">
        <v>2019</v>
      </c>
      <c r="D85" s="11" t="s">
        <v>584</v>
      </c>
      <c r="E85" s="30" t="s">
        <v>616</v>
      </c>
      <c r="H85" s="5" t="s">
        <v>101</v>
      </c>
      <c r="I85" s="5" t="s">
        <v>102</v>
      </c>
    </row>
    <row r="86" spans="1:9" ht="19.899999999999999" customHeight="1" x14ac:dyDescent="0.2">
      <c r="A86" s="23" t="s">
        <v>316</v>
      </c>
      <c r="B86" s="35" t="s">
        <v>416</v>
      </c>
      <c r="C86" s="11">
        <v>2017</v>
      </c>
      <c r="D86" s="11" t="s">
        <v>369</v>
      </c>
      <c r="E86" s="30" t="s">
        <v>399</v>
      </c>
      <c r="H86" s="5" t="s">
        <v>103</v>
      </c>
      <c r="I86" s="5" t="s">
        <v>104</v>
      </c>
    </row>
    <row r="87" spans="1:9" ht="19.899999999999999" customHeight="1" x14ac:dyDescent="0.2">
      <c r="A87" s="23" t="s">
        <v>316</v>
      </c>
      <c r="B87" s="33" t="s">
        <v>516</v>
      </c>
      <c r="C87" s="11">
        <v>2018</v>
      </c>
      <c r="D87" s="11" t="s">
        <v>440</v>
      </c>
      <c r="E87" s="30" t="s">
        <v>496</v>
      </c>
      <c r="H87" s="5" t="s">
        <v>111</v>
      </c>
      <c r="I87" s="5" t="s">
        <v>112</v>
      </c>
    </row>
    <row r="88" spans="1:9" ht="19.899999999999999" customHeight="1" x14ac:dyDescent="0.2">
      <c r="A88" s="23" t="s">
        <v>92</v>
      </c>
      <c r="B88" s="33" t="s">
        <v>304</v>
      </c>
      <c r="C88" s="11">
        <v>2020</v>
      </c>
      <c r="D88" s="11" t="s">
        <v>656</v>
      </c>
      <c r="E88" s="30" t="s">
        <v>681</v>
      </c>
      <c r="H88" s="5" t="s">
        <v>122</v>
      </c>
      <c r="I88" s="5" t="s">
        <v>123</v>
      </c>
    </row>
    <row r="89" spans="1:9" ht="19.899999999999999" customHeight="1" x14ac:dyDescent="0.2">
      <c r="A89" s="23" t="s">
        <v>92</v>
      </c>
      <c r="B89" s="35" t="s">
        <v>329</v>
      </c>
      <c r="C89" s="11">
        <v>2017</v>
      </c>
      <c r="D89" s="11" t="s">
        <v>362</v>
      </c>
      <c r="E89" s="30" t="s">
        <v>393</v>
      </c>
      <c r="H89" s="5" t="s">
        <v>140</v>
      </c>
      <c r="I89" s="5" t="s">
        <v>141</v>
      </c>
    </row>
    <row r="90" spans="1:9" ht="19.899999999999999" customHeight="1" x14ac:dyDescent="0.2">
      <c r="A90" s="23" t="s">
        <v>92</v>
      </c>
      <c r="B90" s="35" t="s">
        <v>421</v>
      </c>
      <c r="C90" s="11">
        <v>2017</v>
      </c>
      <c r="D90" s="11" t="s">
        <v>361</v>
      </c>
      <c r="E90" s="30" t="s">
        <v>392</v>
      </c>
      <c r="H90" s="5" t="s">
        <v>153</v>
      </c>
      <c r="I90" s="5" t="s">
        <v>154</v>
      </c>
    </row>
    <row r="91" spans="1:9" ht="19.899999999999999" customHeight="1" x14ac:dyDescent="0.2">
      <c r="A91" s="23" t="s">
        <v>223</v>
      </c>
      <c r="B91" s="33" t="s">
        <v>590</v>
      </c>
      <c r="C91" s="11">
        <v>2019</v>
      </c>
      <c r="D91" s="11" t="s">
        <v>576</v>
      </c>
      <c r="E91" s="30" t="s">
        <v>609</v>
      </c>
      <c r="H91" s="5" t="s">
        <v>188</v>
      </c>
      <c r="I91" s="5" t="s">
        <v>189</v>
      </c>
    </row>
    <row r="92" spans="1:9" ht="19.899999999999999" customHeight="1" x14ac:dyDescent="0.2">
      <c r="A92" s="23" t="s">
        <v>34</v>
      </c>
      <c r="B92" s="35" t="s">
        <v>331</v>
      </c>
      <c r="C92" s="11">
        <v>2017</v>
      </c>
      <c r="D92" s="11" t="s">
        <v>374</v>
      </c>
      <c r="E92" s="30" t="s">
        <v>404</v>
      </c>
      <c r="H92" s="5" t="s">
        <v>265</v>
      </c>
      <c r="I92" s="5" t="s">
        <v>266</v>
      </c>
    </row>
    <row r="93" spans="1:9" ht="19.899999999999999" customHeight="1" x14ac:dyDescent="0.2">
      <c r="A93" s="23" t="s">
        <v>34</v>
      </c>
      <c r="B93" s="35" t="s">
        <v>331</v>
      </c>
      <c r="C93" s="11">
        <v>2018</v>
      </c>
      <c r="D93" s="11" t="s">
        <v>451</v>
      </c>
      <c r="E93" s="30" t="s">
        <v>507</v>
      </c>
      <c r="H93" s="5" t="s">
        <v>271</v>
      </c>
      <c r="I93" s="5" t="s">
        <v>272</v>
      </c>
    </row>
    <row r="94" spans="1:9" ht="19.899999999999999" customHeight="1" x14ac:dyDescent="0.2">
      <c r="A94" s="23" t="s">
        <v>34</v>
      </c>
      <c r="B94" s="35" t="s">
        <v>331</v>
      </c>
      <c r="C94" s="11">
        <v>2018</v>
      </c>
      <c r="D94" s="11" t="s">
        <v>455</v>
      </c>
      <c r="E94" s="30" t="s">
        <v>511</v>
      </c>
      <c r="H94" s="5" t="s">
        <v>279</v>
      </c>
      <c r="I94" s="5" t="s">
        <v>280</v>
      </c>
    </row>
    <row r="95" spans="1:9" ht="25.15" customHeight="1" x14ac:dyDescent="0.2">
      <c r="A95" s="23" t="s">
        <v>34</v>
      </c>
      <c r="B95" s="35" t="s">
        <v>331</v>
      </c>
      <c r="C95" s="11">
        <v>2019</v>
      </c>
      <c r="D95" s="11" t="s">
        <v>558</v>
      </c>
      <c r="E95" s="30" t="s">
        <v>593</v>
      </c>
      <c r="H95" s="5" t="s">
        <v>305</v>
      </c>
      <c r="I95" s="5" t="s">
        <v>346</v>
      </c>
    </row>
    <row r="96" spans="1:9" ht="19.899999999999999" customHeight="1" x14ac:dyDescent="0.2">
      <c r="A96" s="23" t="s">
        <v>34</v>
      </c>
      <c r="B96" s="35" t="s">
        <v>417</v>
      </c>
      <c r="C96" s="11">
        <v>2017</v>
      </c>
      <c r="D96" s="11" t="s">
        <v>373</v>
      </c>
      <c r="E96" s="30" t="s">
        <v>403</v>
      </c>
      <c r="H96" s="5" t="s">
        <v>289</v>
      </c>
      <c r="I96" s="5" t="s">
        <v>290</v>
      </c>
    </row>
    <row r="97" spans="1:9" ht="19.899999999999999" customHeight="1" x14ac:dyDescent="0.2">
      <c r="A97" s="23" t="s">
        <v>34</v>
      </c>
      <c r="B97" s="35" t="s">
        <v>425</v>
      </c>
      <c r="C97" s="11">
        <v>2017</v>
      </c>
      <c r="D97" s="11" t="s">
        <v>379</v>
      </c>
      <c r="E97" s="30" t="s">
        <v>33</v>
      </c>
      <c r="H97" s="5" t="s">
        <v>50</v>
      </c>
      <c r="I97" s="5" t="s">
        <v>51</v>
      </c>
    </row>
    <row r="98" spans="1:9" ht="19.899999999999999" customHeight="1" x14ac:dyDescent="0.2">
      <c r="A98" s="23" t="s">
        <v>34</v>
      </c>
      <c r="B98" s="35" t="s">
        <v>425</v>
      </c>
      <c r="C98" s="11">
        <v>2019</v>
      </c>
      <c r="D98" s="11" t="s">
        <v>563</v>
      </c>
      <c r="E98" s="30" t="s">
        <v>596</v>
      </c>
      <c r="H98" s="5" t="s">
        <v>144</v>
      </c>
      <c r="I98" s="5" t="s">
        <v>145</v>
      </c>
    </row>
    <row r="99" spans="1:9" ht="19.899999999999999" customHeight="1" x14ac:dyDescent="0.2">
      <c r="A99" s="23" t="s">
        <v>34</v>
      </c>
      <c r="B99" s="35" t="s">
        <v>425</v>
      </c>
      <c r="C99" s="11">
        <v>2019</v>
      </c>
      <c r="D99" s="11" t="s">
        <v>571</v>
      </c>
      <c r="E99" s="30" t="s">
        <v>604</v>
      </c>
      <c r="H99" s="5" t="s">
        <v>160</v>
      </c>
      <c r="I99" s="5" t="s">
        <v>161</v>
      </c>
    </row>
    <row r="100" spans="1:9" ht="19.899999999999999" customHeight="1" x14ac:dyDescent="0.2">
      <c r="A100" s="23" t="s">
        <v>34</v>
      </c>
      <c r="B100" s="35" t="s">
        <v>425</v>
      </c>
      <c r="C100" s="11">
        <v>2020</v>
      </c>
      <c r="D100" s="11" t="s">
        <v>669</v>
      </c>
      <c r="E100" s="30" t="s">
        <v>702</v>
      </c>
      <c r="H100" s="5" t="s">
        <v>318</v>
      </c>
      <c r="I100" s="5" t="s">
        <v>319</v>
      </c>
    </row>
    <row r="101" spans="1:9" ht="19.899999999999999" customHeight="1" x14ac:dyDescent="0.2">
      <c r="A101" s="23" t="s">
        <v>34</v>
      </c>
      <c r="B101" s="33" t="s">
        <v>553</v>
      </c>
      <c r="C101" s="11">
        <v>2018</v>
      </c>
      <c r="D101" s="11" t="s">
        <v>446</v>
      </c>
      <c r="E101" s="30" t="s">
        <v>502</v>
      </c>
      <c r="H101" s="5" t="s">
        <v>23</v>
      </c>
      <c r="I101" s="5" t="s">
        <v>24</v>
      </c>
    </row>
    <row r="102" spans="1:9" ht="19.899999999999999" customHeight="1" x14ac:dyDescent="0.2">
      <c r="A102" s="23" t="s">
        <v>34</v>
      </c>
      <c r="B102" s="33" t="s">
        <v>682</v>
      </c>
      <c r="C102" s="11">
        <v>2020</v>
      </c>
      <c r="D102" s="11" t="s">
        <v>657</v>
      </c>
      <c r="E102" s="30" t="s">
        <v>683</v>
      </c>
      <c r="H102" s="5" t="s">
        <v>27</v>
      </c>
      <c r="I102" s="5" t="s">
        <v>28</v>
      </c>
    </row>
    <row r="103" spans="1:9" ht="19.899999999999999" customHeight="1" x14ac:dyDescent="0.2">
      <c r="A103" s="23" t="s">
        <v>34</v>
      </c>
      <c r="B103" s="33" t="s">
        <v>691</v>
      </c>
      <c r="C103" s="11">
        <v>2020</v>
      </c>
      <c r="D103" s="11" t="s">
        <v>662</v>
      </c>
      <c r="E103" s="30" t="s">
        <v>729</v>
      </c>
      <c r="H103" s="5" t="s">
        <v>29</v>
      </c>
      <c r="I103" s="5" t="s">
        <v>30</v>
      </c>
    </row>
    <row r="104" spans="1:9" ht="19.899999999999999" customHeight="1" x14ac:dyDescent="0.2">
      <c r="A104" s="23" t="s">
        <v>414</v>
      </c>
      <c r="B104" s="35" t="s">
        <v>423</v>
      </c>
      <c r="C104" s="11">
        <v>2017</v>
      </c>
      <c r="D104" s="11" t="s">
        <v>358</v>
      </c>
      <c r="E104" s="30" t="s">
        <v>556</v>
      </c>
      <c r="H104" s="5" t="s">
        <v>71</v>
      </c>
      <c r="I104" s="5" t="s">
        <v>72</v>
      </c>
    </row>
    <row r="105" spans="1:9" ht="19.899999999999999" customHeight="1" x14ac:dyDescent="0.2">
      <c r="A105" s="23" t="s">
        <v>414</v>
      </c>
      <c r="B105" s="33" t="s">
        <v>732</v>
      </c>
      <c r="C105" s="11">
        <v>2020</v>
      </c>
      <c r="D105" s="11" t="s">
        <v>649</v>
      </c>
      <c r="E105" s="30" t="s">
        <v>673</v>
      </c>
      <c r="H105" s="5" t="s">
        <v>115</v>
      </c>
      <c r="I105" s="5" t="s">
        <v>116</v>
      </c>
    </row>
    <row r="106" spans="1:9" ht="19.899999999999999" customHeight="1" x14ac:dyDescent="0.2">
      <c r="A106" s="23" t="s">
        <v>517</v>
      </c>
      <c r="B106" s="35" t="s">
        <v>518</v>
      </c>
      <c r="C106" s="11">
        <v>2018</v>
      </c>
      <c r="D106" s="11" t="s">
        <v>442</v>
      </c>
      <c r="E106" s="30" t="s">
        <v>498</v>
      </c>
      <c r="H106" s="5" t="s">
        <v>119</v>
      </c>
      <c r="I106" s="5" t="s">
        <v>347</v>
      </c>
    </row>
    <row r="107" spans="1:9" ht="19.899999999999999" customHeight="1" x14ac:dyDescent="0.2">
      <c r="A107" s="23" t="s">
        <v>517</v>
      </c>
      <c r="B107" s="35" t="s">
        <v>518</v>
      </c>
      <c r="C107" s="11">
        <v>2019</v>
      </c>
      <c r="D107" s="11" t="s">
        <v>574</v>
      </c>
      <c r="E107" s="30" t="s">
        <v>607</v>
      </c>
      <c r="H107" s="5" t="s">
        <v>147</v>
      </c>
      <c r="I107" s="5" t="s">
        <v>148</v>
      </c>
    </row>
    <row r="108" spans="1:9" ht="19.899999999999999" customHeight="1" x14ac:dyDescent="0.2">
      <c r="A108" s="23" t="s">
        <v>520</v>
      </c>
      <c r="B108" s="35" t="s">
        <v>521</v>
      </c>
      <c r="C108" s="11">
        <v>2018</v>
      </c>
      <c r="D108" s="11" t="s">
        <v>448</v>
      </c>
      <c r="E108" s="30" t="s">
        <v>504</v>
      </c>
      <c r="H108" s="5" t="s">
        <v>162</v>
      </c>
      <c r="I108" s="5" t="s">
        <v>163</v>
      </c>
    </row>
    <row r="109" spans="1:9" ht="19.899999999999999" customHeight="1" x14ac:dyDescent="0.2">
      <c r="A109" s="23" t="s">
        <v>587</v>
      </c>
      <c r="B109" s="33" t="s">
        <v>588</v>
      </c>
      <c r="C109" s="11">
        <v>2019</v>
      </c>
      <c r="D109" s="11" t="s">
        <v>573</v>
      </c>
      <c r="E109" s="30" t="s">
        <v>606</v>
      </c>
      <c r="H109" s="5" t="s">
        <v>164</v>
      </c>
      <c r="I109" s="5" t="s">
        <v>165</v>
      </c>
    </row>
    <row r="110" spans="1:9" ht="31.15" customHeight="1" x14ac:dyDescent="0.2">
      <c r="A110" s="23" t="s">
        <v>684</v>
      </c>
      <c r="B110" s="33" t="s">
        <v>304</v>
      </c>
      <c r="C110" s="11">
        <v>2020</v>
      </c>
      <c r="D110" s="11" t="s">
        <v>658</v>
      </c>
      <c r="E110" s="30" t="s">
        <v>728</v>
      </c>
      <c r="H110" s="5" t="s">
        <v>205</v>
      </c>
      <c r="I110" s="5" t="s">
        <v>206</v>
      </c>
    </row>
    <row r="111" spans="1:9" ht="29.45" customHeight="1" x14ac:dyDescent="0.2">
      <c r="A111" s="23" t="s">
        <v>686</v>
      </c>
      <c r="B111" s="33" t="s">
        <v>687</v>
      </c>
      <c r="C111" s="11">
        <v>2020</v>
      </c>
      <c r="D111" s="11" t="s">
        <v>659</v>
      </c>
      <c r="E111" s="30" t="s">
        <v>688</v>
      </c>
      <c r="H111" s="5" t="s">
        <v>38</v>
      </c>
      <c r="I111" s="5" t="s">
        <v>39</v>
      </c>
    </row>
    <row r="112" spans="1:9" ht="19.899999999999999" customHeight="1" x14ac:dyDescent="0.2">
      <c r="A112" s="23" t="s">
        <v>693</v>
      </c>
      <c r="B112" s="33" t="s">
        <v>672</v>
      </c>
      <c r="C112" s="11">
        <v>2020</v>
      </c>
      <c r="D112" s="11" t="s">
        <v>663</v>
      </c>
      <c r="E112" s="30" t="s">
        <v>694</v>
      </c>
      <c r="H112" s="5" t="s">
        <v>176</v>
      </c>
      <c r="I112" s="5" t="s">
        <v>177</v>
      </c>
    </row>
    <row r="113" spans="1:9" ht="19.899999999999999" customHeight="1" x14ac:dyDescent="0.2">
      <c r="A113" s="23" t="s">
        <v>676</v>
      </c>
      <c r="B113" s="33" t="s">
        <v>677</v>
      </c>
      <c r="C113" s="11">
        <v>2020</v>
      </c>
      <c r="D113" s="11" t="s">
        <v>651</v>
      </c>
      <c r="E113" s="30" t="s">
        <v>678</v>
      </c>
      <c r="H113" s="5" t="s">
        <v>149</v>
      </c>
      <c r="I113" s="5" t="s">
        <v>150</v>
      </c>
    </row>
    <row r="114" spans="1:9" ht="25.9" customHeight="1" x14ac:dyDescent="0.2">
      <c r="A114" s="24" t="s">
        <v>696</v>
      </c>
      <c r="B114" s="34" t="s">
        <v>329</v>
      </c>
      <c r="C114" s="31">
        <v>2020</v>
      </c>
      <c r="D114" s="31" t="s">
        <v>665</v>
      </c>
      <c r="E114" s="32" t="s">
        <v>697</v>
      </c>
      <c r="H114" s="5" t="s">
        <v>130</v>
      </c>
      <c r="I114" s="5" t="s">
        <v>131</v>
      </c>
    </row>
    <row r="115" spans="1:9" ht="19.899999999999999" customHeight="1" x14ac:dyDescent="0.2">
      <c r="A115"/>
      <c r="B115"/>
      <c r="C115"/>
      <c r="D115"/>
      <c r="E115"/>
      <c r="H115" s="5" t="s">
        <v>113</v>
      </c>
      <c r="I115" s="5" t="s">
        <v>114</v>
      </c>
    </row>
    <row r="116" spans="1:9" ht="19.899999999999999" customHeight="1" x14ac:dyDescent="0.2">
      <c r="A116"/>
      <c r="B116"/>
      <c r="C116"/>
      <c r="D116"/>
      <c r="E116"/>
      <c r="H116" s="5" t="s">
        <v>142</v>
      </c>
      <c r="I116" s="5" t="s">
        <v>143</v>
      </c>
    </row>
    <row r="117" spans="1:9" ht="19.899999999999999" customHeight="1" x14ac:dyDescent="0.2">
      <c r="A117"/>
      <c r="B117"/>
      <c r="C117"/>
      <c r="D117"/>
      <c r="E117"/>
      <c r="H117" s="5" t="s">
        <v>157</v>
      </c>
      <c r="I117" s="5" t="s">
        <v>348</v>
      </c>
    </row>
    <row r="118" spans="1:9" ht="19.899999999999999" customHeight="1" x14ac:dyDescent="0.2">
      <c r="A118"/>
      <c r="B118"/>
      <c r="C118"/>
      <c r="D118"/>
      <c r="E118"/>
      <c r="H118" s="5" t="s">
        <v>215</v>
      </c>
      <c r="I118" s="5" t="s">
        <v>216</v>
      </c>
    </row>
    <row r="119" spans="1:9" ht="19.899999999999999" customHeight="1" x14ac:dyDescent="0.2">
      <c r="A119"/>
      <c r="B119"/>
      <c r="C119"/>
      <c r="D119"/>
      <c r="E119"/>
      <c r="H119" s="5" t="s">
        <v>237</v>
      </c>
      <c r="I119" s="5" t="s">
        <v>238</v>
      </c>
    </row>
    <row r="120" spans="1:9" ht="19.899999999999999" customHeight="1" x14ac:dyDescent="0.2">
      <c r="A120"/>
      <c r="B120"/>
      <c r="C120"/>
      <c r="D120"/>
      <c r="E120"/>
      <c r="H120" s="5" t="s">
        <v>263</v>
      </c>
      <c r="I120" s="5" t="s">
        <v>264</v>
      </c>
    </row>
    <row r="121" spans="1:9" ht="12" customHeight="1" x14ac:dyDescent="0.2">
      <c r="A121"/>
      <c r="B121"/>
      <c r="C121"/>
      <c r="D121"/>
      <c r="E121"/>
      <c r="H121" s="5" t="s">
        <v>182</v>
      </c>
      <c r="I121" s="5" t="s">
        <v>183</v>
      </c>
    </row>
    <row r="122" spans="1:9" ht="19.899999999999999" customHeight="1" x14ac:dyDescent="0.2">
      <c r="A122"/>
      <c r="B122"/>
      <c r="C122"/>
      <c r="D122"/>
      <c r="E122"/>
      <c r="H122" s="5" t="s">
        <v>117</v>
      </c>
      <c r="I122" s="5" t="s">
        <v>118</v>
      </c>
    </row>
    <row r="123" spans="1:9" ht="19.899999999999999" customHeight="1" x14ac:dyDescent="0.2">
      <c r="A123"/>
      <c r="B123"/>
      <c r="C123"/>
      <c r="D123"/>
      <c r="E123"/>
      <c r="H123" s="5" t="s">
        <v>243</v>
      </c>
      <c r="I123" s="5" t="s">
        <v>244</v>
      </c>
    </row>
    <row r="124" spans="1:9" ht="19.899999999999999" customHeight="1" x14ac:dyDescent="0.2">
      <c r="A124"/>
      <c r="B124"/>
      <c r="C124"/>
      <c r="D124"/>
      <c r="E124"/>
      <c r="H124" s="5" t="s">
        <v>77</v>
      </c>
      <c r="I124" s="5" t="s">
        <v>78</v>
      </c>
    </row>
    <row r="125" spans="1:9" ht="19.899999999999999" customHeight="1" x14ac:dyDescent="0.2">
      <c r="A125"/>
      <c r="B125"/>
      <c r="C125"/>
      <c r="D125"/>
      <c r="E125"/>
      <c r="H125" s="5" t="s">
        <v>202</v>
      </c>
      <c r="I125" s="5" t="s">
        <v>203</v>
      </c>
    </row>
    <row r="126" spans="1:9" ht="19.899999999999999" customHeight="1" x14ac:dyDescent="0.2">
      <c r="A126"/>
      <c r="B126"/>
      <c r="C126"/>
      <c r="D126"/>
      <c r="E126"/>
      <c r="H126" s="5" t="s">
        <v>204</v>
      </c>
      <c r="I126" s="5" t="s">
        <v>78</v>
      </c>
    </row>
    <row r="127" spans="1:9" x14ac:dyDescent="0.2">
      <c r="A127"/>
      <c r="B127"/>
      <c r="C127"/>
      <c r="D127"/>
      <c r="E127"/>
      <c r="H127" s="5" t="s">
        <v>87</v>
      </c>
      <c r="I127" s="5" t="s">
        <v>88</v>
      </c>
    </row>
    <row r="128" spans="1:9" ht="19.899999999999999" customHeight="1" x14ac:dyDescent="0.2">
      <c r="A128"/>
      <c r="B128"/>
      <c r="C128"/>
      <c r="D128"/>
      <c r="E128"/>
      <c r="H128" s="5" t="s">
        <v>194</v>
      </c>
      <c r="I128" s="5" t="s">
        <v>195</v>
      </c>
    </row>
    <row r="129" spans="1:9" ht="19.899999999999999" customHeight="1" x14ac:dyDescent="0.2">
      <c r="A129"/>
      <c r="B129"/>
      <c r="C129"/>
      <c r="D129"/>
      <c r="E129"/>
      <c r="H129" s="5" t="s">
        <v>297</v>
      </c>
      <c r="I129" s="5" t="s">
        <v>298</v>
      </c>
    </row>
    <row r="130" spans="1:9" ht="29.45" customHeight="1" x14ac:dyDescent="0.2">
      <c r="A130"/>
      <c r="B130"/>
      <c r="C130"/>
      <c r="D130"/>
      <c r="E130"/>
      <c r="H130" s="5" t="s">
        <v>46</v>
      </c>
      <c r="I130" s="5" t="s">
        <v>349</v>
      </c>
    </row>
    <row r="131" spans="1:9" ht="19.899999999999999" customHeight="1" x14ac:dyDescent="0.2">
      <c r="A131"/>
      <c r="B131"/>
      <c r="C131"/>
      <c r="D131"/>
      <c r="E131"/>
      <c r="H131" s="5" t="s">
        <v>158</v>
      </c>
      <c r="I131" s="5" t="s">
        <v>159</v>
      </c>
    </row>
    <row r="132" spans="1:9" ht="19.899999999999999" customHeight="1" x14ac:dyDescent="0.2">
      <c r="A132"/>
      <c r="B132"/>
      <c r="C132"/>
      <c r="D132"/>
      <c r="E132"/>
      <c r="H132" s="5" t="s">
        <v>196</v>
      </c>
      <c r="I132" s="5" t="s">
        <v>197</v>
      </c>
    </row>
    <row r="133" spans="1:9" ht="19.899999999999999" customHeight="1" x14ac:dyDescent="0.2">
      <c r="A133"/>
      <c r="B133"/>
      <c r="C133"/>
      <c r="D133"/>
      <c r="E133"/>
      <c r="H133" s="5" t="s">
        <v>255</v>
      </c>
      <c r="I133" s="5" t="s">
        <v>256</v>
      </c>
    </row>
    <row r="134" spans="1:9" ht="19.899999999999999" customHeight="1" x14ac:dyDescent="0.2">
      <c r="A134"/>
      <c r="B134"/>
      <c r="C134"/>
      <c r="D134"/>
      <c r="E134"/>
      <c r="H134" s="5" t="s">
        <v>267</v>
      </c>
      <c r="I134" s="5" t="s">
        <v>268</v>
      </c>
    </row>
    <row r="135" spans="1:9" ht="19.899999999999999" customHeight="1" x14ac:dyDescent="0.2">
      <c r="A135"/>
      <c r="B135"/>
      <c r="C135"/>
      <c r="D135"/>
      <c r="E135"/>
      <c r="H135" s="5" t="s">
        <v>269</v>
      </c>
      <c r="I135" s="5" t="s">
        <v>270</v>
      </c>
    </row>
    <row r="136" spans="1:9" ht="19.899999999999999" customHeight="1" x14ac:dyDescent="0.2">
      <c r="A136"/>
      <c r="B136"/>
      <c r="C136"/>
      <c r="D136"/>
      <c r="E136"/>
      <c r="H136" s="5" t="s">
        <v>217</v>
      </c>
      <c r="I136" s="5" t="s">
        <v>218</v>
      </c>
    </row>
    <row r="137" spans="1:9" ht="19.899999999999999" customHeight="1" x14ac:dyDescent="0.2">
      <c r="A137"/>
      <c r="B137"/>
      <c r="C137"/>
      <c r="D137"/>
      <c r="E137"/>
      <c r="H137" s="5" t="s">
        <v>226</v>
      </c>
      <c r="I137" s="5" t="s">
        <v>227</v>
      </c>
    </row>
    <row r="138" spans="1:9" ht="19.899999999999999" customHeight="1" x14ac:dyDescent="0.2">
      <c r="A138"/>
      <c r="B138"/>
      <c r="C138"/>
      <c r="D138"/>
      <c r="E138"/>
      <c r="H138" s="5" t="s">
        <v>2</v>
      </c>
      <c r="I138" s="5" t="s">
        <v>3</v>
      </c>
    </row>
    <row r="139" spans="1:9" ht="19.899999999999999" customHeight="1" x14ac:dyDescent="0.2">
      <c r="A139"/>
      <c r="B139"/>
      <c r="C139"/>
      <c r="D139"/>
      <c r="E139"/>
      <c r="H139" s="5" t="s">
        <v>25</v>
      </c>
      <c r="I139" s="5" t="s">
        <v>26</v>
      </c>
    </row>
    <row r="140" spans="1:9" x14ac:dyDescent="0.2">
      <c r="A140"/>
      <c r="B140"/>
      <c r="C140"/>
      <c r="D140"/>
      <c r="E140"/>
      <c r="H140" s="5" t="s">
        <v>260</v>
      </c>
      <c r="I140" s="5" t="s">
        <v>261</v>
      </c>
    </row>
    <row r="141" spans="1:9" ht="19.899999999999999" customHeight="1" x14ac:dyDescent="0.2">
      <c r="A141"/>
      <c r="B141"/>
      <c r="C141"/>
      <c r="D141"/>
      <c r="E141"/>
      <c r="H141" s="5" t="s">
        <v>73</v>
      </c>
      <c r="I141" s="5" t="s">
        <v>74</v>
      </c>
    </row>
    <row r="142" spans="1:9" ht="19.899999999999999" customHeight="1" x14ac:dyDescent="0.2">
      <c r="A142"/>
      <c r="B142"/>
      <c r="C142"/>
      <c r="D142"/>
      <c r="E142"/>
      <c r="H142" s="5" t="s">
        <v>170</v>
      </c>
      <c r="I142" s="5" t="s">
        <v>171</v>
      </c>
    </row>
    <row r="143" spans="1:9" ht="23.45" customHeight="1" x14ac:dyDescent="0.2">
      <c r="A143"/>
      <c r="B143"/>
      <c r="C143"/>
      <c r="D143"/>
      <c r="E143"/>
      <c r="H143" s="5" t="s">
        <v>262</v>
      </c>
      <c r="I143" s="5" t="s">
        <v>350</v>
      </c>
    </row>
    <row r="144" spans="1:9" ht="18" customHeight="1" x14ac:dyDescent="0.2">
      <c r="A144"/>
      <c r="B144"/>
      <c r="C144"/>
      <c r="D144"/>
      <c r="E144"/>
      <c r="H144" s="5" t="s">
        <v>281</v>
      </c>
      <c r="I144" s="5" t="s">
        <v>282</v>
      </c>
    </row>
    <row r="145" spans="1:9" ht="19.899999999999999" customHeight="1" x14ac:dyDescent="0.2">
      <c r="A145"/>
      <c r="B145"/>
      <c r="C145"/>
      <c r="D145"/>
      <c r="E145"/>
      <c r="H145" s="5" t="s">
        <v>283</v>
      </c>
      <c r="I145" s="5" t="s">
        <v>284</v>
      </c>
    </row>
    <row r="146" spans="1:9" ht="28.9" customHeight="1" x14ac:dyDescent="0.2">
      <c r="A146"/>
      <c r="B146"/>
      <c r="C146"/>
      <c r="D146"/>
      <c r="E146"/>
      <c r="H146" s="5" t="s">
        <v>322</v>
      </c>
      <c r="I146" s="5" t="s">
        <v>323</v>
      </c>
    </row>
    <row r="147" spans="1:9" x14ac:dyDescent="0.2">
      <c r="A147" s="12"/>
      <c r="B147"/>
      <c r="C147"/>
      <c r="D147" s="12"/>
      <c r="E147" s="12"/>
      <c r="H147" s="5" t="s">
        <v>308</v>
      </c>
      <c r="I147" s="5" t="s">
        <v>309</v>
      </c>
    </row>
    <row r="148" spans="1:9" ht="19.899999999999999" customHeight="1" x14ac:dyDescent="0.2">
      <c r="A148" s="12"/>
      <c r="B148"/>
      <c r="C148"/>
      <c r="D148" s="12"/>
      <c r="E148" s="12"/>
      <c r="H148" s="5" t="s">
        <v>11</v>
      </c>
      <c r="I148" s="5" t="s">
        <v>12</v>
      </c>
    </row>
    <row r="149" spans="1:9" ht="19.899999999999999" customHeight="1" x14ac:dyDescent="0.2">
      <c r="A149" s="12"/>
      <c r="B149"/>
      <c r="C149"/>
      <c r="D149" s="12"/>
      <c r="E149" s="12"/>
      <c r="H149" s="5" t="s">
        <v>21</v>
      </c>
      <c r="I149" s="5" t="s">
        <v>22</v>
      </c>
    </row>
    <row r="150" spans="1:9" ht="19.899999999999999" customHeight="1" x14ac:dyDescent="0.2">
      <c r="A150" s="12"/>
      <c r="B150"/>
      <c r="C150"/>
      <c r="D150" s="12"/>
      <c r="E150" s="12"/>
      <c r="H150" s="5" t="s">
        <v>65</v>
      </c>
      <c r="I150" s="5" t="s">
        <v>66</v>
      </c>
    </row>
    <row r="151" spans="1:9" ht="19.899999999999999" customHeight="1" x14ac:dyDescent="0.2">
      <c r="A151" s="12"/>
      <c r="B151"/>
      <c r="C151"/>
      <c r="D151" s="12"/>
      <c r="E151" s="12"/>
      <c r="H151" s="5" t="s">
        <v>136</v>
      </c>
      <c r="I151" s="5" t="s">
        <v>137</v>
      </c>
    </row>
    <row r="152" spans="1:9" ht="19.899999999999999" customHeight="1" x14ac:dyDescent="0.2">
      <c r="A152" s="12"/>
      <c r="B152"/>
      <c r="C152"/>
      <c r="D152" s="12"/>
      <c r="E152" s="12"/>
      <c r="H152" s="5" t="s">
        <v>209</v>
      </c>
      <c r="I152" s="5" t="s">
        <v>12</v>
      </c>
    </row>
    <row r="153" spans="1:9" ht="19.899999999999999" customHeight="1" x14ac:dyDescent="0.2">
      <c r="A153" s="12"/>
      <c r="B153"/>
      <c r="C153"/>
      <c r="D153" s="12"/>
      <c r="E153" s="12"/>
      <c r="H153" s="5" t="s">
        <v>317</v>
      </c>
      <c r="I153" s="5" t="s">
        <v>137</v>
      </c>
    </row>
    <row r="154" spans="1:9" ht="19.899999999999999" customHeight="1" x14ac:dyDescent="0.2">
      <c r="A154" s="12"/>
      <c r="B154"/>
      <c r="C154"/>
      <c r="D154" s="12"/>
      <c r="E154" s="12"/>
      <c r="H154" s="5" t="s">
        <v>306</v>
      </c>
      <c r="I154" s="5" t="s">
        <v>307</v>
      </c>
    </row>
    <row r="155" spans="1:9" ht="19.899999999999999" customHeight="1" x14ac:dyDescent="0.2">
      <c r="A155" s="12"/>
      <c r="B155"/>
      <c r="C155"/>
      <c r="D155" s="12"/>
      <c r="E155" s="12"/>
      <c r="H155" s="5" t="s">
        <v>124</v>
      </c>
      <c r="I155" s="5" t="s">
        <v>125</v>
      </c>
    </row>
    <row r="156" spans="1:9" ht="19.899999999999999" customHeight="1" x14ac:dyDescent="0.2">
      <c r="A156" s="12"/>
      <c r="B156"/>
      <c r="C156"/>
      <c r="D156" s="12"/>
      <c r="E156" s="12"/>
      <c r="H156" s="5" t="s">
        <v>219</v>
      </c>
      <c r="I156" s="5" t="s">
        <v>220</v>
      </c>
    </row>
    <row r="157" spans="1:9" ht="31.9" customHeight="1" x14ac:dyDescent="0.2">
      <c r="A157" s="12"/>
      <c r="B157"/>
      <c r="C157"/>
      <c r="D157" s="12"/>
      <c r="E157" s="12"/>
      <c r="H157" s="5" t="s">
        <v>230</v>
      </c>
      <c r="I157" s="5" t="s">
        <v>231</v>
      </c>
    </row>
    <row r="158" spans="1:9" ht="27" customHeight="1" x14ac:dyDescent="0.2">
      <c r="A158" s="12"/>
      <c r="B158"/>
      <c r="C158"/>
      <c r="D158" s="12"/>
      <c r="E158" s="12"/>
      <c r="H158" s="5" t="s">
        <v>247</v>
      </c>
      <c r="I158" s="5" t="s">
        <v>248</v>
      </c>
    </row>
    <row r="159" spans="1:9" ht="27" customHeight="1" x14ac:dyDescent="0.2">
      <c r="A159" s="12"/>
      <c r="B159"/>
      <c r="C159"/>
      <c r="D159" s="12"/>
      <c r="E159" s="12"/>
      <c r="H159" s="5" t="s">
        <v>273</v>
      </c>
      <c r="I159" s="5" t="s">
        <v>274</v>
      </c>
    </row>
    <row r="160" spans="1:9" ht="38.450000000000003" customHeight="1" x14ac:dyDescent="0.2">
      <c r="A160" s="12"/>
      <c r="B160"/>
      <c r="C160"/>
      <c r="D160" s="12"/>
      <c r="E160" s="12"/>
      <c r="H160" s="5" t="s">
        <v>35</v>
      </c>
      <c r="I160" s="5" t="s">
        <v>36</v>
      </c>
    </row>
    <row r="161" spans="1:9" ht="25.9" customHeight="1" x14ac:dyDescent="0.2">
      <c r="A161" s="12"/>
      <c r="B161"/>
      <c r="C161"/>
      <c r="D161" s="12"/>
      <c r="E161" s="12"/>
      <c r="H161" s="5" t="s">
        <v>89</v>
      </c>
      <c r="I161" s="5" t="s">
        <v>90</v>
      </c>
    </row>
    <row r="162" spans="1:9" x14ac:dyDescent="0.2">
      <c r="A162" s="12"/>
      <c r="B162"/>
      <c r="C162"/>
      <c r="D162" s="12"/>
      <c r="E162" s="12"/>
    </row>
    <row r="163" spans="1:9" x14ac:dyDescent="0.2">
      <c r="A163" s="12"/>
      <c r="B163"/>
      <c r="C163"/>
      <c r="D163" s="12"/>
      <c r="E163" s="12"/>
    </row>
    <row r="164" spans="1:9" x14ac:dyDescent="0.2">
      <c r="A164" s="12"/>
      <c r="B164"/>
      <c r="C164"/>
      <c r="D164" s="12"/>
      <c r="E164" s="12"/>
    </row>
    <row r="165" spans="1:9" x14ac:dyDescent="0.2">
      <c r="A165" s="12"/>
      <c r="B165"/>
      <c r="C165"/>
      <c r="D165" s="12"/>
      <c r="E165" s="12"/>
    </row>
    <row r="166" spans="1:9" x14ac:dyDescent="0.2">
      <c r="A166" s="12"/>
      <c r="B166"/>
      <c r="C166"/>
      <c r="D166" s="12"/>
      <c r="E166" s="12"/>
    </row>
    <row r="167" spans="1:9" x14ac:dyDescent="0.2">
      <c r="A167" s="12"/>
      <c r="B167"/>
      <c r="C167"/>
      <c r="D167" s="12"/>
      <c r="E167" s="12"/>
    </row>
    <row r="168" spans="1:9" x14ac:dyDescent="0.2">
      <c r="A168" s="12"/>
      <c r="B168"/>
      <c r="C168"/>
      <c r="D168" s="12"/>
      <c r="E168" s="12"/>
    </row>
    <row r="169" spans="1:9" x14ac:dyDescent="0.2">
      <c r="A169" s="12"/>
      <c r="B169"/>
      <c r="C169"/>
      <c r="D169" s="12"/>
      <c r="E169" s="12"/>
    </row>
    <row r="170" spans="1:9" x14ac:dyDescent="0.2">
      <c r="A170" s="12"/>
      <c r="B170"/>
      <c r="C170"/>
      <c r="D170" s="12"/>
      <c r="E170" s="12"/>
    </row>
    <row r="171" spans="1:9" x14ac:dyDescent="0.2">
      <c r="A171" s="12"/>
      <c r="B171"/>
      <c r="C171"/>
      <c r="D171" s="12"/>
      <c r="E171" s="12"/>
    </row>
    <row r="172" spans="1:9" x14ac:dyDescent="0.2">
      <c r="A172" s="12"/>
      <c r="B172"/>
      <c r="C172"/>
      <c r="D172" s="12"/>
      <c r="E172" s="12"/>
    </row>
    <row r="173" spans="1:9" x14ac:dyDescent="0.2">
      <c r="A173" s="12"/>
      <c r="B173"/>
      <c r="C173"/>
      <c r="D173" s="12"/>
      <c r="E173" s="12"/>
    </row>
    <row r="174" spans="1:9" x14ac:dyDescent="0.2">
      <c r="A174" s="12"/>
      <c r="B174"/>
      <c r="C174"/>
      <c r="D174" s="12"/>
      <c r="E174" s="12"/>
    </row>
    <row r="175" spans="1:9" x14ac:dyDescent="0.2">
      <c r="A175" s="12"/>
      <c r="B175"/>
      <c r="C175"/>
      <c r="D175" s="12"/>
      <c r="E175" s="12"/>
    </row>
    <row r="176" spans="1:9" x14ac:dyDescent="0.2">
      <c r="A176" s="12"/>
      <c r="B176"/>
      <c r="C176"/>
      <c r="D176" s="12"/>
      <c r="E176" s="12"/>
    </row>
    <row r="177" spans="1:5" x14ac:dyDescent="0.2">
      <c r="A177" s="12"/>
      <c r="B177"/>
      <c r="C177"/>
      <c r="D177" s="12"/>
      <c r="E177" s="12"/>
    </row>
    <row r="178" spans="1:5" x14ac:dyDescent="0.2">
      <c r="A178" s="12"/>
      <c r="B178"/>
      <c r="C178"/>
      <c r="D178" s="12"/>
      <c r="E178" s="12"/>
    </row>
    <row r="179" spans="1:5" x14ac:dyDescent="0.2">
      <c r="A179" s="12"/>
      <c r="B179"/>
      <c r="C179"/>
      <c r="D179" s="12"/>
      <c r="E179" s="12"/>
    </row>
    <row r="180" spans="1:5" x14ac:dyDescent="0.2">
      <c r="A180" s="12"/>
      <c r="B180"/>
      <c r="C180"/>
      <c r="D180" s="12"/>
      <c r="E180" s="12"/>
    </row>
    <row r="181" spans="1:5" x14ac:dyDescent="0.2">
      <c r="A181" s="12"/>
      <c r="B181"/>
      <c r="C181"/>
      <c r="D181" s="12"/>
      <c r="E181" s="12"/>
    </row>
    <row r="182" spans="1:5" x14ac:dyDescent="0.2">
      <c r="A182" s="12"/>
      <c r="B182"/>
      <c r="C182"/>
      <c r="D182" s="12"/>
      <c r="E182" s="12"/>
    </row>
    <row r="183" spans="1:5" x14ac:dyDescent="0.2">
      <c r="A183" s="12"/>
      <c r="B183"/>
      <c r="C183"/>
      <c r="D183" s="12"/>
      <c r="E183" s="12"/>
    </row>
    <row r="184" spans="1:5" x14ac:dyDescent="0.2">
      <c r="A184" s="12"/>
      <c r="B184"/>
      <c r="C184"/>
      <c r="D184" s="12"/>
      <c r="E184" s="12"/>
    </row>
    <row r="185" spans="1:5" x14ac:dyDescent="0.2">
      <c r="A185" s="12"/>
      <c r="B185"/>
      <c r="C185"/>
      <c r="D185" s="12"/>
      <c r="E185" s="12"/>
    </row>
    <row r="186" spans="1:5" x14ac:dyDescent="0.2">
      <c r="A186" s="12"/>
      <c r="B186"/>
      <c r="C186"/>
      <c r="D186" s="12"/>
      <c r="E186" s="12"/>
    </row>
    <row r="187" spans="1:5" x14ac:dyDescent="0.2">
      <c r="A187" s="12"/>
      <c r="B187"/>
      <c r="C187"/>
      <c r="D187" s="12"/>
      <c r="E187" s="12"/>
    </row>
    <row r="188" spans="1:5" x14ac:dyDescent="0.2">
      <c r="A188" s="12"/>
      <c r="B188"/>
      <c r="C188"/>
      <c r="D188" s="12"/>
      <c r="E188" s="12"/>
    </row>
    <row r="189" spans="1:5" x14ac:dyDescent="0.2">
      <c r="A189" s="12"/>
      <c r="B189"/>
      <c r="C189"/>
      <c r="D189" s="12"/>
      <c r="E189" s="12"/>
    </row>
    <row r="190" spans="1:5" x14ac:dyDescent="0.2">
      <c r="A190" s="12"/>
      <c r="B190"/>
      <c r="C190"/>
      <c r="D190" s="12"/>
      <c r="E190" s="12"/>
    </row>
    <row r="191" spans="1:5" x14ac:dyDescent="0.2">
      <c r="A191" s="12"/>
      <c r="B191"/>
      <c r="C191"/>
      <c r="D191" s="12"/>
      <c r="E191" s="12"/>
    </row>
    <row r="192" spans="1:5" x14ac:dyDescent="0.2">
      <c r="A192" s="12"/>
      <c r="B192"/>
      <c r="C192"/>
      <c r="D192" s="12"/>
      <c r="E192" s="12"/>
    </row>
    <row r="193" spans="1:5" x14ac:dyDescent="0.2">
      <c r="A193" s="12"/>
      <c r="B193"/>
      <c r="C193"/>
      <c r="D193" s="12"/>
      <c r="E193" s="12"/>
    </row>
    <row r="194" spans="1:5" x14ac:dyDescent="0.2">
      <c r="A194" s="12"/>
      <c r="B194"/>
      <c r="C194"/>
      <c r="D194" s="12"/>
      <c r="E194" s="12"/>
    </row>
    <row r="195" spans="1:5" x14ac:dyDescent="0.2">
      <c r="A195" s="12"/>
      <c r="B195"/>
      <c r="C195"/>
      <c r="D195" s="12"/>
      <c r="E195" s="12"/>
    </row>
    <row r="196" spans="1:5" x14ac:dyDescent="0.2">
      <c r="A196" s="12"/>
      <c r="B196"/>
      <c r="C196"/>
      <c r="D196" s="12"/>
      <c r="E196" s="12"/>
    </row>
    <row r="197" spans="1:5" x14ac:dyDescent="0.2">
      <c r="A197" s="12"/>
      <c r="B197"/>
      <c r="C197"/>
      <c r="D197" s="12"/>
      <c r="E197" s="12"/>
    </row>
    <row r="198" spans="1:5" x14ac:dyDescent="0.2">
      <c r="A198" s="12"/>
      <c r="B198"/>
      <c r="C198"/>
      <c r="D198" s="12"/>
      <c r="E198" s="12"/>
    </row>
    <row r="199" spans="1:5" x14ac:dyDescent="0.2">
      <c r="A199" s="12"/>
      <c r="B199"/>
      <c r="C199"/>
      <c r="D199" s="12"/>
      <c r="E199" s="12"/>
    </row>
    <row r="200" spans="1:5" x14ac:dyDescent="0.2">
      <c r="A200" s="12"/>
      <c r="B200"/>
      <c r="C200"/>
      <c r="D200" s="12"/>
      <c r="E200" s="12"/>
    </row>
    <row r="201" spans="1:5" x14ac:dyDescent="0.2">
      <c r="A201" s="12"/>
      <c r="B201"/>
      <c r="C201"/>
      <c r="D201" s="12"/>
      <c r="E201" s="12"/>
    </row>
    <row r="202" spans="1:5" x14ac:dyDescent="0.2">
      <c r="A202" s="12"/>
      <c r="B202"/>
      <c r="C202"/>
      <c r="D202" s="12"/>
      <c r="E202" s="12"/>
    </row>
    <row r="203" spans="1:5" x14ac:dyDescent="0.2">
      <c r="A203" s="12"/>
      <c r="B203"/>
      <c r="C203"/>
      <c r="D203" s="12"/>
      <c r="E203" s="12"/>
    </row>
    <row r="204" spans="1:5" x14ac:dyDescent="0.2">
      <c r="A204" s="12"/>
      <c r="B204"/>
      <c r="C204"/>
      <c r="D204" s="12"/>
      <c r="E204" s="12"/>
    </row>
    <row r="205" spans="1:5" x14ac:dyDescent="0.2">
      <c r="A205" s="12"/>
      <c r="B205"/>
      <c r="C205"/>
      <c r="D205" s="12"/>
      <c r="E205" s="12"/>
    </row>
    <row r="206" spans="1:5" x14ac:dyDescent="0.2">
      <c r="A206" s="12"/>
      <c r="B206"/>
      <c r="C206"/>
      <c r="D206" s="12"/>
      <c r="E206" s="12"/>
    </row>
    <row r="207" spans="1:5" x14ac:dyDescent="0.2">
      <c r="A207" s="12"/>
      <c r="B207"/>
      <c r="C207"/>
      <c r="D207" s="12"/>
      <c r="E207" s="12"/>
    </row>
    <row r="208" spans="1:5" x14ac:dyDescent="0.2">
      <c r="A208" s="12"/>
      <c r="B208"/>
      <c r="C208"/>
      <c r="D208" s="12"/>
      <c r="E208" s="12"/>
    </row>
    <row r="209" spans="1:5" x14ac:dyDescent="0.2">
      <c r="A209" s="12"/>
      <c r="B209"/>
      <c r="C209"/>
      <c r="D209" s="12"/>
      <c r="E209" s="12"/>
    </row>
    <row r="210" spans="1:5" x14ac:dyDescent="0.2">
      <c r="A210" s="12"/>
      <c r="B210"/>
      <c r="C210"/>
      <c r="D210" s="12"/>
      <c r="E210" s="12"/>
    </row>
    <row r="211" spans="1:5" x14ac:dyDescent="0.2">
      <c r="A211" s="12"/>
      <c r="B211"/>
      <c r="C211"/>
      <c r="D211" s="12"/>
      <c r="E211" s="12"/>
    </row>
    <row r="212" spans="1:5" x14ac:dyDescent="0.2">
      <c r="A212" s="12"/>
      <c r="B212"/>
      <c r="C212"/>
      <c r="D212" s="12"/>
      <c r="E212" s="12"/>
    </row>
    <row r="213" spans="1:5" x14ac:dyDescent="0.2">
      <c r="A213" s="12"/>
      <c r="B213"/>
      <c r="C213"/>
      <c r="D213" s="12"/>
      <c r="E213" s="12"/>
    </row>
    <row r="214" spans="1:5" x14ac:dyDescent="0.2">
      <c r="A214" s="12"/>
      <c r="B214"/>
      <c r="C214"/>
      <c r="D214" s="12"/>
      <c r="E214" s="12"/>
    </row>
    <row r="215" spans="1:5" x14ac:dyDescent="0.2">
      <c r="A215" s="12"/>
      <c r="B215"/>
      <c r="C215"/>
      <c r="D215" s="12"/>
      <c r="E215" s="12"/>
    </row>
    <row r="216" spans="1:5" x14ac:dyDescent="0.2">
      <c r="A216" s="12"/>
      <c r="B216"/>
      <c r="C216"/>
      <c r="D216" s="12"/>
      <c r="E216" s="12"/>
    </row>
    <row r="217" spans="1:5" x14ac:dyDescent="0.2">
      <c r="A217" s="12"/>
      <c r="B217"/>
      <c r="C217"/>
      <c r="D217" s="12"/>
      <c r="E217" s="12"/>
    </row>
    <row r="218" spans="1:5" x14ac:dyDescent="0.2">
      <c r="A218" s="12"/>
      <c r="B218"/>
      <c r="C218"/>
      <c r="D218" s="12"/>
      <c r="E218" s="12"/>
    </row>
    <row r="219" spans="1:5" x14ac:dyDescent="0.2">
      <c r="A219" s="12"/>
      <c r="B219"/>
      <c r="C219"/>
      <c r="D219" s="12"/>
      <c r="E219" s="12"/>
    </row>
    <row r="220" spans="1:5" x14ac:dyDescent="0.2">
      <c r="A220" s="12"/>
      <c r="B220"/>
      <c r="C220"/>
      <c r="D220" s="12"/>
      <c r="E220" s="12"/>
    </row>
    <row r="221" spans="1:5" x14ac:dyDescent="0.2">
      <c r="A221" s="12"/>
      <c r="B221"/>
      <c r="C221"/>
      <c r="D221" s="12"/>
      <c r="E221" s="12"/>
    </row>
    <row r="222" spans="1:5" x14ac:dyDescent="0.2">
      <c r="A222" s="12"/>
      <c r="B222"/>
      <c r="C222"/>
      <c r="D222" s="12"/>
      <c r="E222" s="12"/>
    </row>
    <row r="223" spans="1:5" x14ac:dyDescent="0.2">
      <c r="A223" s="12"/>
      <c r="B223"/>
      <c r="C223"/>
      <c r="D223" s="12"/>
      <c r="E223" s="12"/>
    </row>
    <row r="224" spans="1:5" x14ac:dyDescent="0.2">
      <c r="A224" s="12"/>
      <c r="B224"/>
      <c r="C224"/>
      <c r="D224" s="12"/>
      <c r="E224" s="12"/>
    </row>
    <row r="225" spans="1:5" x14ac:dyDescent="0.2">
      <c r="A225" s="12"/>
      <c r="B225"/>
      <c r="C225"/>
      <c r="D225" s="12"/>
      <c r="E225" s="12"/>
    </row>
    <row r="226" spans="1:5" x14ac:dyDescent="0.2">
      <c r="A226" s="12"/>
      <c r="B226"/>
      <c r="C226"/>
      <c r="D226" s="12"/>
      <c r="E226" s="12"/>
    </row>
    <row r="227" spans="1:5" x14ac:dyDescent="0.2">
      <c r="A227" s="12"/>
      <c r="B227"/>
      <c r="C227"/>
      <c r="D227" s="12"/>
      <c r="E227" s="12"/>
    </row>
    <row r="228" spans="1:5" x14ac:dyDescent="0.2">
      <c r="A228" s="12"/>
      <c r="B228"/>
      <c r="C228"/>
      <c r="D228" s="12"/>
      <c r="E228" s="12"/>
    </row>
    <row r="229" spans="1:5" x14ac:dyDescent="0.2">
      <c r="A229" s="12"/>
      <c r="B229"/>
      <c r="C229"/>
      <c r="D229" s="12"/>
      <c r="E229" s="12"/>
    </row>
    <row r="230" spans="1:5" x14ac:dyDescent="0.2">
      <c r="A230" s="12"/>
      <c r="B230"/>
      <c r="C230"/>
      <c r="D230" s="12"/>
      <c r="E230" s="12"/>
    </row>
    <row r="231" spans="1:5" x14ac:dyDescent="0.2">
      <c r="A231" s="12"/>
      <c r="B231"/>
      <c r="C231"/>
      <c r="D231" s="12"/>
      <c r="E231" s="12"/>
    </row>
    <row r="232" spans="1:5" x14ac:dyDescent="0.2">
      <c r="A232" s="12"/>
      <c r="B232"/>
      <c r="C232"/>
      <c r="D232" s="12"/>
      <c r="E232" s="12"/>
    </row>
    <row r="233" spans="1:5" x14ac:dyDescent="0.2">
      <c r="A233" s="12"/>
      <c r="B233"/>
      <c r="C233"/>
      <c r="D233" s="12"/>
      <c r="E233" s="12"/>
    </row>
    <row r="234" spans="1:5" x14ac:dyDescent="0.2">
      <c r="A234" s="12"/>
      <c r="B234"/>
      <c r="C234"/>
      <c r="D234" s="12"/>
      <c r="E234" s="12"/>
    </row>
    <row r="235" spans="1:5" x14ac:dyDescent="0.2">
      <c r="A235" s="12"/>
      <c r="B235"/>
      <c r="C235"/>
      <c r="D235" s="12"/>
      <c r="E235" s="12"/>
    </row>
    <row r="236" spans="1:5" x14ac:dyDescent="0.2">
      <c r="A236" s="12"/>
      <c r="B236"/>
      <c r="C236"/>
      <c r="D236" s="12"/>
      <c r="E236" s="12"/>
    </row>
    <row r="237" spans="1:5" x14ac:dyDescent="0.2">
      <c r="A237" s="12"/>
      <c r="B237"/>
      <c r="C237"/>
      <c r="D237" s="12"/>
      <c r="E237" s="12"/>
    </row>
    <row r="238" spans="1:5" x14ac:dyDescent="0.2">
      <c r="A238" s="12"/>
      <c r="B238"/>
      <c r="C238"/>
      <c r="D238" s="12"/>
      <c r="E238" s="12"/>
    </row>
    <row r="239" spans="1:5" x14ac:dyDescent="0.2">
      <c r="A239" s="12"/>
      <c r="B239"/>
      <c r="C239"/>
      <c r="D239" s="12"/>
      <c r="E239" s="12"/>
    </row>
    <row r="240" spans="1:5" x14ac:dyDescent="0.2">
      <c r="A240" s="12"/>
      <c r="B240"/>
      <c r="C240"/>
      <c r="D240" s="12"/>
      <c r="E240" s="12"/>
    </row>
    <row r="241" spans="1:5" x14ac:dyDescent="0.2">
      <c r="A241" s="12"/>
      <c r="B241"/>
      <c r="C241"/>
      <c r="D241" s="12"/>
      <c r="E241" s="12"/>
    </row>
    <row r="242" spans="1:5" x14ac:dyDescent="0.2">
      <c r="A242" s="12"/>
      <c r="B242"/>
      <c r="C242"/>
      <c r="D242" s="12"/>
      <c r="E242" s="12"/>
    </row>
    <row r="243" spans="1:5" x14ac:dyDescent="0.2">
      <c r="A243" s="12"/>
      <c r="B243"/>
      <c r="C243"/>
      <c r="D243" s="12"/>
      <c r="E243" s="12"/>
    </row>
    <row r="244" spans="1:5" x14ac:dyDescent="0.2">
      <c r="A244" s="12"/>
      <c r="B244"/>
      <c r="C244"/>
      <c r="D244" s="12"/>
      <c r="E244" s="12"/>
    </row>
    <row r="245" spans="1:5" x14ac:dyDescent="0.2">
      <c r="A245" s="12"/>
      <c r="B245"/>
      <c r="C245"/>
      <c r="D245" s="12"/>
      <c r="E245" s="12"/>
    </row>
    <row r="246" spans="1:5" x14ac:dyDescent="0.2">
      <c r="A246" s="12"/>
      <c r="B246"/>
      <c r="C246"/>
      <c r="D246" s="12"/>
      <c r="E246" s="12"/>
    </row>
    <row r="247" spans="1:5" x14ac:dyDescent="0.2">
      <c r="A247" s="12"/>
      <c r="B247"/>
      <c r="C247"/>
      <c r="D247" s="12"/>
      <c r="E247" s="12"/>
    </row>
    <row r="248" spans="1:5" x14ac:dyDescent="0.2">
      <c r="A248" s="12"/>
      <c r="B248"/>
      <c r="C248"/>
      <c r="D248" s="12"/>
      <c r="E248" s="12"/>
    </row>
    <row r="249" spans="1:5" x14ac:dyDescent="0.2">
      <c r="A249" s="12"/>
      <c r="B249"/>
      <c r="C249"/>
      <c r="D249" s="12"/>
      <c r="E249" s="12"/>
    </row>
    <row r="250" spans="1:5" x14ac:dyDescent="0.2">
      <c r="A250" s="12"/>
      <c r="B250"/>
      <c r="C250"/>
      <c r="D250" s="12"/>
      <c r="E250" s="12"/>
    </row>
    <row r="251" spans="1:5" x14ac:dyDescent="0.2">
      <c r="A251" s="12"/>
      <c r="B251"/>
      <c r="C251"/>
      <c r="D251" s="12"/>
      <c r="E251" s="12"/>
    </row>
    <row r="252" spans="1:5" x14ac:dyDescent="0.2">
      <c r="A252" s="12"/>
      <c r="B252"/>
      <c r="C252"/>
      <c r="D252" s="12"/>
      <c r="E252" s="12"/>
    </row>
    <row r="253" spans="1:5" x14ac:dyDescent="0.2">
      <c r="A253" s="12"/>
      <c r="B253"/>
      <c r="C253"/>
      <c r="D253" s="12"/>
      <c r="E253" s="12"/>
    </row>
    <row r="254" spans="1:5" x14ac:dyDescent="0.2">
      <c r="A254" s="12"/>
      <c r="B254"/>
      <c r="C254"/>
      <c r="D254" s="12"/>
      <c r="E254" s="12"/>
    </row>
    <row r="255" spans="1:5" x14ac:dyDescent="0.2">
      <c r="A255" s="12"/>
      <c r="B255"/>
      <c r="C255"/>
      <c r="D255" s="12"/>
      <c r="E255" s="12"/>
    </row>
    <row r="256" spans="1:5" x14ac:dyDescent="0.2">
      <c r="A256" s="12"/>
      <c r="B256"/>
      <c r="C256"/>
      <c r="D256" s="12"/>
      <c r="E256" s="12"/>
    </row>
    <row r="257" spans="1:5" x14ac:dyDescent="0.2">
      <c r="A257" s="12"/>
      <c r="B257"/>
      <c r="C257"/>
      <c r="D257" s="12"/>
      <c r="E257" s="12"/>
    </row>
    <row r="258" spans="1:5" x14ac:dyDescent="0.2">
      <c r="A258" s="12"/>
      <c r="B258"/>
      <c r="C258"/>
      <c r="D258" s="12"/>
      <c r="E258" s="12"/>
    </row>
    <row r="259" spans="1:5" x14ac:dyDescent="0.2">
      <c r="A259" s="12"/>
      <c r="B259"/>
      <c r="C259"/>
      <c r="D259" s="12"/>
      <c r="E259" s="12"/>
    </row>
    <row r="260" spans="1:5" x14ac:dyDescent="0.2">
      <c r="A260" s="12"/>
      <c r="B260"/>
      <c r="C260"/>
      <c r="D260" s="12"/>
      <c r="E260" s="12"/>
    </row>
    <row r="261" spans="1:5" x14ac:dyDescent="0.2">
      <c r="A261" s="12"/>
      <c r="B261"/>
      <c r="C261"/>
      <c r="D261" s="12"/>
      <c r="E261" s="12"/>
    </row>
    <row r="262" spans="1:5" x14ac:dyDescent="0.2">
      <c r="A262" s="12"/>
      <c r="B262"/>
      <c r="C262"/>
      <c r="D262" s="12"/>
      <c r="E262" s="12"/>
    </row>
    <row r="263" spans="1:5" x14ac:dyDescent="0.2">
      <c r="A263" s="12"/>
      <c r="B263"/>
      <c r="C263"/>
      <c r="D263" s="12"/>
      <c r="E263" s="12"/>
    </row>
    <row r="264" spans="1:5" x14ac:dyDescent="0.2">
      <c r="A264" s="12"/>
      <c r="B264"/>
      <c r="C264"/>
      <c r="D264" s="12"/>
      <c r="E264" s="12"/>
    </row>
    <row r="265" spans="1:5" x14ac:dyDescent="0.2">
      <c r="A265" s="12"/>
      <c r="B265"/>
      <c r="C265"/>
      <c r="D265" s="12"/>
      <c r="E265" s="12"/>
    </row>
    <row r="266" spans="1:5" x14ac:dyDescent="0.2">
      <c r="A266" s="12"/>
      <c r="B266"/>
      <c r="C266"/>
      <c r="D266" s="12"/>
      <c r="E266" s="12"/>
    </row>
    <row r="267" spans="1:5" x14ac:dyDescent="0.2">
      <c r="A267" s="12"/>
      <c r="B267"/>
      <c r="C267"/>
      <c r="D267" s="12"/>
      <c r="E267" s="12"/>
    </row>
    <row r="268" spans="1:5" x14ac:dyDescent="0.2">
      <c r="A268" s="12"/>
      <c r="B268"/>
      <c r="C268"/>
      <c r="D268" s="12"/>
      <c r="E268" s="12"/>
    </row>
    <row r="269" spans="1:5" x14ac:dyDescent="0.2">
      <c r="A269" s="12"/>
      <c r="B269"/>
      <c r="C269"/>
      <c r="D269" s="12"/>
      <c r="E269" s="12"/>
    </row>
    <row r="270" spans="1:5" x14ac:dyDescent="0.2">
      <c r="A270" s="12"/>
      <c r="B270"/>
      <c r="C270"/>
      <c r="D270" s="12"/>
      <c r="E270" s="12"/>
    </row>
    <row r="271" spans="1:5" x14ac:dyDescent="0.2">
      <c r="A271" s="12"/>
      <c r="B271"/>
      <c r="C271"/>
      <c r="D271" s="12"/>
      <c r="E271" s="12"/>
    </row>
    <row r="272" spans="1:5" x14ac:dyDescent="0.2">
      <c r="A272" s="12"/>
      <c r="B272"/>
      <c r="C272"/>
      <c r="D272" s="12"/>
      <c r="E272" s="12"/>
    </row>
    <row r="273" spans="1:5" x14ac:dyDescent="0.2">
      <c r="A273" s="12"/>
      <c r="B273"/>
      <c r="C273"/>
      <c r="D273" s="12"/>
      <c r="E273" s="12"/>
    </row>
    <row r="274" spans="1:5" x14ac:dyDescent="0.2">
      <c r="A274" s="12"/>
      <c r="B274"/>
      <c r="C274"/>
      <c r="D274" s="12"/>
      <c r="E274" s="12"/>
    </row>
    <row r="275" spans="1:5" x14ac:dyDescent="0.2">
      <c r="A275" s="12"/>
      <c r="B275"/>
      <c r="C275"/>
      <c r="D275" s="12"/>
      <c r="E275" s="12"/>
    </row>
    <row r="276" spans="1:5" x14ac:dyDescent="0.2">
      <c r="A276" s="12"/>
      <c r="B276"/>
      <c r="C276"/>
      <c r="D276" s="12"/>
      <c r="E276" s="12"/>
    </row>
    <row r="277" spans="1:5" x14ac:dyDescent="0.2">
      <c r="A277" s="12"/>
      <c r="B277"/>
      <c r="C277"/>
      <c r="D277" s="12"/>
      <c r="E277" s="12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"/>
  <sheetViews>
    <sheetView workbookViewId="0">
      <pane ySplit="1" topLeftCell="A103" activePane="bottomLeft" state="frozen"/>
      <selection pane="bottomLeft" activeCell="E3" sqref="E3"/>
    </sheetView>
  </sheetViews>
  <sheetFormatPr baseColWidth="10" defaultRowHeight="12" x14ac:dyDescent="0.2"/>
  <cols>
    <col min="1" max="1" width="31.42578125" style="10" customWidth="1"/>
    <col min="2" max="2" width="32.28515625" style="10" customWidth="1"/>
    <col min="3" max="3" width="7.42578125" style="10" customWidth="1"/>
    <col min="4" max="4" width="11.42578125" style="10"/>
    <col min="5" max="5" width="26.28515625" style="10" customWidth="1"/>
    <col min="6" max="6" width="45.85546875" style="25" customWidth="1"/>
    <col min="7" max="7" width="29" style="26" customWidth="1"/>
    <col min="8" max="8" width="8" style="5" hidden="1" customWidth="1"/>
    <col min="9" max="9" width="20.42578125" style="9" hidden="1" customWidth="1"/>
    <col min="10" max="16384" width="11.42578125" style="10"/>
  </cols>
  <sheetData>
    <row r="1" spans="1:9" ht="36" x14ac:dyDescent="0.2">
      <c r="A1" s="1" t="s">
        <v>1</v>
      </c>
      <c r="B1" s="16" t="s">
        <v>427</v>
      </c>
      <c r="C1" s="1" t="s">
        <v>0</v>
      </c>
      <c r="D1" s="1" t="s">
        <v>554</v>
      </c>
      <c r="E1" s="1" t="s">
        <v>341</v>
      </c>
      <c r="F1" s="1" t="s">
        <v>457</v>
      </c>
      <c r="G1" s="6" t="s">
        <v>340</v>
      </c>
      <c r="I1" s="17" t="s">
        <v>555</v>
      </c>
    </row>
    <row r="2" spans="1:9" ht="60" x14ac:dyDescent="0.2">
      <c r="A2" s="3" t="s">
        <v>310</v>
      </c>
      <c r="B2" s="28" t="s">
        <v>410</v>
      </c>
      <c r="C2" s="2">
        <v>2017</v>
      </c>
      <c r="D2" s="4" t="s">
        <v>351</v>
      </c>
      <c r="E2" s="3" t="s">
        <v>382</v>
      </c>
      <c r="F2" s="3" t="s">
        <v>522</v>
      </c>
      <c r="G2" s="7"/>
      <c r="H2" s="5">
        <f t="shared" ref="H2:H33" si="0">COUNTIF($E$2:$E$61,E2)</f>
        <v>1</v>
      </c>
      <c r="I2" s="11" t="str">
        <f>VLOOKUP(D2,'[1]2017'!$A$3:$E$56,5,0)</f>
        <v>FACULTAD DE EDUCACION FISICA</v>
      </c>
    </row>
    <row r="3" spans="1:9" ht="72" x14ac:dyDescent="0.2">
      <c r="A3" s="3" t="s">
        <v>47</v>
      </c>
      <c r="B3" s="3" t="s">
        <v>332</v>
      </c>
      <c r="C3" s="2">
        <v>2017</v>
      </c>
      <c r="D3" s="4" t="s">
        <v>352</v>
      </c>
      <c r="E3" s="3" t="s">
        <v>383</v>
      </c>
      <c r="F3" s="3" t="s">
        <v>523</v>
      </c>
      <c r="G3" s="7"/>
      <c r="H3" s="5">
        <f t="shared" si="0"/>
        <v>1</v>
      </c>
      <c r="I3" s="11" t="str">
        <f>VLOOKUP(D3,'[1]2017'!$A$3:$E$56,5,0)</f>
        <v>FACULTAD DE FARMACIA</v>
      </c>
    </row>
    <row r="4" spans="1:9" ht="48" x14ac:dyDescent="0.2">
      <c r="A4" s="3" t="s">
        <v>16</v>
      </c>
      <c r="B4" s="3" t="s">
        <v>411</v>
      </c>
      <c r="C4" s="2">
        <v>2017</v>
      </c>
      <c r="D4" s="4" t="s">
        <v>353</v>
      </c>
      <c r="E4" s="3" t="s">
        <v>384</v>
      </c>
      <c r="F4" s="3" t="s">
        <v>524</v>
      </c>
      <c r="G4" s="7"/>
      <c r="H4" s="5">
        <f t="shared" si="0"/>
        <v>1</v>
      </c>
      <c r="I4" s="11" t="str">
        <f>VLOOKUP(D4,'[1]2017'!$A$3:$E$56,5,0)</f>
        <v>FACULTAD DE AGRONOMIA E INGENIERIA FORESTAL</v>
      </c>
    </row>
    <row r="5" spans="1:9" ht="48" x14ac:dyDescent="0.2">
      <c r="A5" s="3" t="s">
        <v>316</v>
      </c>
      <c r="B5" s="3" t="s">
        <v>304</v>
      </c>
      <c r="C5" s="2">
        <v>2017</v>
      </c>
      <c r="D5" s="4" t="s">
        <v>354</v>
      </c>
      <c r="E5" s="3" t="s">
        <v>385</v>
      </c>
      <c r="F5" s="3" t="s">
        <v>525</v>
      </c>
      <c r="G5" s="7"/>
      <c r="H5" s="5">
        <f t="shared" si="0"/>
        <v>1</v>
      </c>
      <c r="I5" s="11" t="str">
        <f>VLOOKUP(D5,'[1]2017'!$A$3:$E$56,5,0)</f>
        <v>FACULTAD DE CIENCIAS</v>
      </c>
    </row>
    <row r="6" spans="1:9" ht="28.9" customHeight="1" x14ac:dyDescent="0.2">
      <c r="A6" s="3" t="s">
        <v>10</v>
      </c>
      <c r="B6" s="3" t="s">
        <v>338</v>
      </c>
      <c r="C6" s="2">
        <v>2017</v>
      </c>
      <c r="D6" s="4" t="s">
        <v>355</v>
      </c>
      <c r="E6" s="3" t="s">
        <v>386</v>
      </c>
      <c r="F6" s="3" t="s">
        <v>526</v>
      </c>
      <c r="G6" s="7"/>
      <c r="H6" s="5">
        <f t="shared" si="0"/>
        <v>1</v>
      </c>
      <c r="I6" s="11" t="str">
        <f>VLOOKUP(D6,'[1]2017'!$A$3:$E$56,5,0)</f>
        <v>FACULTAD DE CIENCIAS FISICAS Y MATEMATICAS</v>
      </c>
    </row>
    <row r="7" spans="1:9" ht="48" x14ac:dyDescent="0.2">
      <c r="A7" s="3" t="s">
        <v>13</v>
      </c>
      <c r="B7" s="28" t="s">
        <v>412</v>
      </c>
      <c r="C7" s="2">
        <v>2017</v>
      </c>
      <c r="D7" s="4" t="s">
        <v>356</v>
      </c>
      <c r="E7" s="3" t="s">
        <v>387</v>
      </c>
      <c r="F7" s="3" t="s">
        <v>527</v>
      </c>
      <c r="G7" s="7"/>
      <c r="H7" s="5">
        <f t="shared" si="0"/>
        <v>1</v>
      </c>
      <c r="I7" s="11" t="str">
        <f>VLOOKUP(D7,'[1]2017'!$A$3:$E$56,5,0)</f>
        <v>CENTRO DE ESTUDIOS DE CIENCIA Y TECNOLOGIA DE ALIMENTOS</v>
      </c>
    </row>
    <row r="8" spans="1:9" ht="72" x14ac:dyDescent="0.2">
      <c r="A8" s="3" t="s">
        <v>37</v>
      </c>
      <c r="B8" s="3" t="s">
        <v>413</v>
      </c>
      <c r="C8" s="2">
        <v>2017</v>
      </c>
      <c r="D8" s="4" t="s">
        <v>357</v>
      </c>
      <c r="E8" s="3" t="s">
        <v>388</v>
      </c>
      <c r="F8" s="3" t="s">
        <v>528</v>
      </c>
      <c r="G8" s="7"/>
      <c r="H8" s="5">
        <f t="shared" si="0"/>
        <v>1</v>
      </c>
      <c r="I8" s="11" t="str">
        <f>VLOOKUP(D8,'[1]2017'!$A$3:$E$56,5,0)</f>
        <v>DIRECCION DE INVESTIGACION</v>
      </c>
    </row>
    <row r="9" spans="1:9" ht="36" x14ac:dyDescent="0.2">
      <c r="A9" s="3" t="s">
        <v>414</v>
      </c>
      <c r="B9" s="3" t="s">
        <v>423</v>
      </c>
      <c r="C9" s="2">
        <v>2017</v>
      </c>
      <c r="D9" s="4" t="s">
        <v>358</v>
      </c>
      <c r="E9" s="27" t="s">
        <v>556</v>
      </c>
      <c r="F9" s="3" t="s">
        <v>529</v>
      </c>
      <c r="G9" s="7" t="s">
        <v>389</v>
      </c>
      <c r="H9" s="5">
        <f t="shared" si="0"/>
        <v>1</v>
      </c>
      <c r="I9" s="11">
        <f>VLOOKUP(D9,'[1]2017'!$A$3:$E$56,5,0)</f>
        <v>0</v>
      </c>
    </row>
    <row r="10" spans="1:9" ht="36" x14ac:dyDescent="0.2">
      <c r="A10" s="3" t="s">
        <v>64</v>
      </c>
      <c r="B10" s="3" t="s">
        <v>234</v>
      </c>
      <c r="C10" s="2">
        <v>2017</v>
      </c>
      <c r="D10" s="4" t="s">
        <v>359</v>
      </c>
      <c r="E10" s="3" t="s">
        <v>390</v>
      </c>
      <c r="F10" s="3" t="s">
        <v>530</v>
      </c>
      <c r="G10" s="7"/>
      <c r="H10" s="5">
        <f t="shared" si="0"/>
        <v>1</v>
      </c>
      <c r="I10" s="11" t="str">
        <f>VLOOKUP(D10,'[1]2017'!$A$3:$E$56,5,0)</f>
        <v>FACULTAD DE CIENCIAS DE LA INGENIERIA</v>
      </c>
    </row>
    <row r="11" spans="1:9" ht="60" x14ac:dyDescent="0.2">
      <c r="A11" s="3" t="s">
        <v>37</v>
      </c>
      <c r="B11" s="3" t="s">
        <v>415</v>
      </c>
      <c r="C11" s="2">
        <v>2017</v>
      </c>
      <c r="D11" s="4" t="s">
        <v>360</v>
      </c>
      <c r="E11" s="3" t="s">
        <v>391</v>
      </c>
      <c r="F11" s="3" t="s">
        <v>531</v>
      </c>
      <c r="G11" s="7"/>
      <c r="H11" s="5">
        <f t="shared" si="0"/>
        <v>1</v>
      </c>
      <c r="I11" s="11" t="str">
        <f>VLOOKUP(D11,'[1]2017'!$A$3:$E$56,5,0)</f>
        <v>INSTITUTO DE QUIMICA DE RECURSOS NATURALES</v>
      </c>
    </row>
    <row r="12" spans="1:9" ht="24" x14ac:dyDescent="0.2">
      <c r="A12" s="3" t="s">
        <v>92</v>
      </c>
      <c r="B12" s="28" t="s">
        <v>421</v>
      </c>
      <c r="C12" s="2">
        <v>2017</v>
      </c>
      <c r="D12" s="4" t="s">
        <v>361</v>
      </c>
      <c r="E12" s="3" t="s">
        <v>392</v>
      </c>
      <c r="F12" s="3" t="s">
        <v>532</v>
      </c>
      <c r="G12" s="7"/>
      <c r="H12" s="5">
        <f t="shared" si="0"/>
        <v>1</v>
      </c>
      <c r="I12" s="11" t="str">
        <f>VLOOKUP(D12,'[1]2017'!$A$3:$E$56,5,0)</f>
        <v>DITTES</v>
      </c>
    </row>
    <row r="13" spans="1:9" ht="20.45" customHeight="1" x14ac:dyDescent="0.2">
      <c r="A13" s="3" t="s">
        <v>92</v>
      </c>
      <c r="B13" s="3" t="s">
        <v>329</v>
      </c>
      <c r="C13" s="2">
        <v>2017</v>
      </c>
      <c r="D13" s="4" t="s">
        <v>362</v>
      </c>
      <c r="E13" s="3" t="s">
        <v>393</v>
      </c>
      <c r="F13" s="3" t="s">
        <v>533</v>
      </c>
      <c r="G13" s="7"/>
      <c r="H13" s="5">
        <f t="shared" si="0"/>
        <v>1</v>
      </c>
      <c r="I13" s="11" t="str">
        <f>VLOOKUP(D13,'[1]2017'!$A$3:$E$56,5,0)</f>
        <v>FACULTAD DE INGENIERIA</v>
      </c>
    </row>
    <row r="14" spans="1:9" ht="48" x14ac:dyDescent="0.2">
      <c r="A14" s="3" t="s">
        <v>16</v>
      </c>
      <c r="B14" s="3" t="s">
        <v>328</v>
      </c>
      <c r="C14" s="2">
        <v>2017</v>
      </c>
      <c r="D14" s="4" t="s">
        <v>363</v>
      </c>
      <c r="E14" s="3" t="s">
        <v>394</v>
      </c>
      <c r="F14" s="3" t="s">
        <v>534</v>
      </c>
      <c r="G14" s="7"/>
      <c r="H14" s="5">
        <f t="shared" si="0"/>
        <v>1</v>
      </c>
      <c r="I14" s="11" t="str">
        <f>VLOOKUP(D14,'[1]2017'!$A$3:$E$56,5,0)</f>
        <v>FACULTAD DE FISICA</v>
      </c>
    </row>
    <row r="15" spans="1:9" ht="48" x14ac:dyDescent="0.2">
      <c r="A15" s="3" t="s">
        <v>10</v>
      </c>
      <c r="B15" s="3" t="s">
        <v>336</v>
      </c>
      <c r="C15" s="2">
        <v>2017</v>
      </c>
      <c r="D15" s="4" t="s">
        <v>364</v>
      </c>
      <c r="E15" s="3" t="s">
        <v>395</v>
      </c>
      <c r="F15" s="3" t="s">
        <v>535</v>
      </c>
      <c r="G15" s="7"/>
      <c r="H15" s="5">
        <f t="shared" si="0"/>
        <v>1</v>
      </c>
      <c r="I15" s="11" t="str">
        <f>VLOOKUP(D15,'[1]2017'!$A$3:$E$56,5,0)</f>
        <v>INSTITUTO DE NUTRICION Y TECNOLOGIA DE LOS ALIMENTOS</v>
      </c>
    </row>
    <row r="16" spans="1:9" ht="36" x14ac:dyDescent="0.2">
      <c r="A16" s="3" t="s">
        <v>10</v>
      </c>
      <c r="B16" s="3" t="s">
        <v>301</v>
      </c>
      <c r="C16" s="2">
        <v>2017</v>
      </c>
      <c r="D16" s="4" t="s">
        <v>365</v>
      </c>
      <c r="E16" s="3" t="s">
        <v>396</v>
      </c>
      <c r="F16" s="3" t="s">
        <v>536</v>
      </c>
      <c r="G16" s="7"/>
      <c r="H16" s="5">
        <f t="shared" si="0"/>
        <v>1</v>
      </c>
      <c r="I16" s="11" t="str">
        <f>VLOOKUP(D16,'[1]2017'!$A$3:$E$56,5,0)</f>
        <v>FACULTAD DE MEDICINA</v>
      </c>
    </row>
    <row r="17" spans="1:9" ht="48" x14ac:dyDescent="0.2">
      <c r="A17" s="3" t="s">
        <v>64</v>
      </c>
      <c r="B17" s="28" t="s">
        <v>422</v>
      </c>
      <c r="C17" s="2">
        <v>2017</v>
      </c>
      <c r="D17" s="4" t="s">
        <v>366</v>
      </c>
      <c r="E17" s="3" t="s">
        <v>648</v>
      </c>
      <c r="F17" s="3" t="s">
        <v>537</v>
      </c>
      <c r="G17" s="7"/>
      <c r="H17" s="5">
        <f t="shared" si="0"/>
        <v>1</v>
      </c>
      <c r="I17" s="11" t="str">
        <f>VLOOKUP(D17,'[1]2017'!$A$3:$E$56,5,0)</f>
        <v>VICERRECTORIA ACADEMICA</v>
      </c>
    </row>
    <row r="18" spans="1:9" ht="36" x14ac:dyDescent="0.2">
      <c r="A18" s="3" t="s">
        <v>10</v>
      </c>
      <c r="B18" s="3" t="s">
        <v>338</v>
      </c>
      <c r="C18" s="2">
        <v>2017</v>
      </c>
      <c r="D18" s="4" t="s">
        <v>367</v>
      </c>
      <c r="E18" s="28" t="s">
        <v>419</v>
      </c>
      <c r="F18" s="3" t="s">
        <v>538</v>
      </c>
      <c r="G18" s="7" t="s">
        <v>397</v>
      </c>
      <c r="H18" s="5">
        <f t="shared" si="0"/>
        <v>1</v>
      </c>
      <c r="I18" s="11" t="str">
        <f>VLOOKUP(D18,'[1]2017'!$A$3:$E$56,5,0)</f>
        <v>FACULTAD DE CIENCIAS FISICAS Y MATEMATICAS</v>
      </c>
    </row>
    <row r="19" spans="1:9" ht="48" x14ac:dyDescent="0.2">
      <c r="A19" s="3" t="s">
        <v>10</v>
      </c>
      <c r="B19" s="3" t="s">
        <v>337</v>
      </c>
      <c r="C19" s="2">
        <v>2017</v>
      </c>
      <c r="D19" s="4" t="s">
        <v>368</v>
      </c>
      <c r="E19" s="3" t="s">
        <v>398</v>
      </c>
      <c r="F19" s="3" t="s">
        <v>539</v>
      </c>
      <c r="G19" s="7"/>
      <c r="H19" s="5">
        <f t="shared" si="0"/>
        <v>1</v>
      </c>
      <c r="I19" s="11" t="str">
        <f>VLOOKUP(D19,'[1]2017'!$A$3:$E$56,5,0)</f>
        <v>FACULTAD DE CIENCIAS QUIMICAS Y FARMACEUTICA</v>
      </c>
    </row>
    <row r="20" spans="1:9" ht="28.9" customHeight="1" x14ac:dyDescent="0.2">
      <c r="A20" s="3" t="s">
        <v>316</v>
      </c>
      <c r="B20" s="3" t="s">
        <v>416</v>
      </c>
      <c r="C20" s="2">
        <v>2017</v>
      </c>
      <c r="D20" s="4" t="s">
        <v>369</v>
      </c>
      <c r="E20" s="3" t="s">
        <v>399</v>
      </c>
      <c r="F20" s="3" t="s">
        <v>540</v>
      </c>
      <c r="G20" s="7"/>
      <c r="H20" s="5">
        <f t="shared" si="0"/>
        <v>1</v>
      </c>
      <c r="I20" s="11" t="str">
        <f>VLOOKUP(D20,'[1]2017'!$A$3:$E$56,5,0)</f>
        <v>FACULTAD DE CIENCIAS DEL MAR Y RECURSOS NATURALES</v>
      </c>
    </row>
    <row r="21" spans="1:9" ht="36" x14ac:dyDescent="0.2">
      <c r="A21" s="3" t="s">
        <v>16</v>
      </c>
      <c r="B21" s="28" t="s">
        <v>420</v>
      </c>
      <c r="C21" s="2">
        <v>2017</v>
      </c>
      <c r="D21" s="4" t="s">
        <v>370</v>
      </c>
      <c r="E21" s="3" t="s">
        <v>400</v>
      </c>
      <c r="F21" s="3" t="s">
        <v>541</v>
      </c>
      <c r="G21" s="7"/>
      <c r="H21" s="5">
        <f t="shared" si="0"/>
        <v>1</v>
      </c>
      <c r="I21" s="11" t="str">
        <f>VLOOKUP(D21,'[1]2017'!$A$3:$E$56,5,0)</f>
        <v>FACULTAD DE QUIMICA</v>
      </c>
    </row>
    <row r="22" spans="1:9" ht="36" x14ac:dyDescent="0.2">
      <c r="A22" s="3" t="s">
        <v>47</v>
      </c>
      <c r="B22" s="3" t="s">
        <v>95</v>
      </c>
      <c r="C22" s="2">
        <v>2017</v>
      </c>
      <c r="D22" s="4" t="s">
        <v>371</v>
      </c>
      <c r="E22" s="28" t="s">
        <v>426</v>
      </c>
      <c r="F22" s="3" t="s">
        <v>542</v>
      </c>
      <c r="G22" s="7" t="s">
        <v>401</v>
      </c>
      <c r="H22" s="5">
        <f t="shared" si="0"/>
        <v>1</v>
      </c>
      <c r="I22" s="11" t="str">
        <f>VLOOKUP(D22,'[1]2017'!$A$3:$E$56,5,0)</f>
        <v>FACULTAD DE CIENCIAS VETERINARIAS</v>
      </c>
    </row>
    <row r="23" spans="1:9" ht="60" x14ac:dyDescent="0.2">
      <c r="A23" s="3" t="s">
        <v>10</v>
      </c>
      <c r="B23" s="3" t="s">
        <v>337</v>
      </c>
      <c r="C23" s="2">
        <v>2017</v>
      </c>
      <c r="D23" s="4" t="s">
        <v>372</v>
      </c>
      <c r="E23" s="3" t="s">
        <v>402</v>
      </c>
      <c r="F23" s="3" t="s">
        <v>543</v>
      </c>
      <c r="G23" s="7"/>
      <c r="H23" s="5">
        <f t="shared" si="0"/>
        <v>1</v>
      </c>
      <c r="I23" s="11" t="str">
        <f>VLOOKUP(D23,'[1]2017'!$A$3:$E$56,5,0)</f>
        <v>FACULTAD DE CIENCIAS QUIMICAS Y FARMACEUTICA</v>
      </c>
    </row>
    <row r="24" spans="1:9" ht="48" x14ac:dyDescent="0.2">
      <c r="A24" s="3" t="s">
        <v>34</v>
      </c>
      <c r="B24" s="28" t="s">
        <v>417</v>
      </c>
      <c r="C24" s="2">
        <v>2017</v>
      </c>
      <c r="D24" s="4" t="s">
        <v>373</v>
      </c>
      <c r="E24" s="3" t="s">
        <v>403</v>
      </c>
      <c r="F24" s="3" t="s">
        <v>544</v>
      </c>
      <c r="G24" s="7"/>
      <c r="H24" s="5">
        <f t="shared" si="0"/>
        <v>1</v>
      </c>
      <c r="I24" s="11" t="str">
        <f>VLOOKUP(D24,'[1]2017'!$A$3:$E$56,5,0)</f>
        <v>DEPARTAMENTO DE MECANICA</v>
      </c>
    </row>
    <row r="25" spans="1:9" ht="24" x14ac:dyDescent="0.2">
      <c r="A25" s="3" t="s">
        <v>34</v>
      </c>
      <c r="B25" s="3" t="s">
        <v>331</v>
      </c>
      <c r="C25" s="2">
        <v>2017</v>
      </c>
      <c r="D25" s="4" t="s">
        <v>374</v>
      </c>
      <c r="E25" s="3" t="s">
        <v>404</v>
      </c>
      <c r="F25" s="3" t="s">
        <v>545</v>
      </c>
      <c r="G25" s="7"/>
      <c r="H25" s="5">
        <f t="shared" si="0"/>
        <v>1</v>
      </c>
      <c r="I25" s="11" t="str">
        <f>VLOOKUP(D25,'[1]2017'!$A$3:$E$56,5,0)</f>
        <v>DEPARTAMENTO DE ELECTRONICA</v>
      </c>
    </row>
    <row r="26" spans="1:9" ht="36" x14ac:dyDescent="0.2">
      <c r="A26" s="3" t="s">
        <v>4</v>
      </c>
      <c r="B26" s="3" t="s">
        <v>330</v>
      </c>
      <c r="C26" s="2">
        <v>2017</v>
      </c>
      <c r="D26" s="4" t="s">
        <v>375</v>
      </c>
      <c r="E26" s="3" t="s">
        <v>405</v>
      </c>
      <c r="F26" s="3" t="s">
        <v>546</v>
      </c>
      <c r="G26" s="7"/>
      <c r="H26" s="5">
        <f t="shared" si="0"/>
        <v>1</v>
      </c>
      <c r="I26" s="11" t="str">
        <f>VLOOKUP(D26,'[1]2017'!$A$3:$E$56,5,0)</f>
        <v>NUCLEO DE DESARROLLO CIENTIFICO Y TECNOLOGICO</v>
      </c>
    </row>
    <row r="27" spans="1:9" ht="24" x14ac:dyDescent="0.2">
      <c r="A27" s="3" t="s">
        <v>16</v>
      </c>
      <c r="B27" s="3" t="s">
        <v>335</v>
      </c>
      <c r="C27" s="2">
        <v>2017</v>
      </c>
      <c r="D27" s="4" t="s">
        <v>376</v>
      </c>
      <c r="E27" s="3" t="s">
        <v>242</v>
      </c>
      <c r="F27" s="3" t="s">
        <v>547</v>
      </c>
      <c r="G27" s="7"/>
      <c r="H27" s="5">
        <f t="shared" si="0"/>
        <v>1</v>
      </c>
      <c r="I27" s="11" t="str">
        <f>VLOOKUP(D27,'[1]2017'!$A$3:$E$56,5,0)</f>
        <v>FACULTAD DE CIENCIAS BIOLOGICAS</v>
      </c>
    </row>
    <row r="28" spans="1:9" ht="48" x14ac:dyDescent="0.2">
      <c r="A28" s="3" t="s">
        <v>47</v>
      </c>
      <c r="B28" s="28" t="s">
        <v>424</v>
      </c>
      <c r="C28" s="2">
        <v>2017</v>
      </c>
      <c r="D28" s="4" t="s">
        <v>377</v>
      </c>
      <c r="E28" s="3" t="s">
        <v>406</v>
      </c>
      <c r="F28" s="3" t="s">
        <v>548</v>
      </c>
      <c r="G28" s="7"/>
      <c r="H28" s="5">
        <f t="shared" si="0"/>
        <v>1</v>
      </c>
      <c r="I28" s="11" t="str">
        <f>VLOOKUP(D28,'[1]2017'!$A$3:$E$56,5,0)</f>
        <v>CENTRO DE INVESTIGACION OCEANOGRAFICA EN EL PACIFICO SUR-ORIENTAL</v>
      </c>
    </row>
    <row r="29" spans="1:9" ht="24" x14ac:dyDescent="0.2">
      <c r="A29" s="3" t="s">
        <v>16</v>
      </c>
      <c r="B29" s="3" t="s">
        <v>335</v>
      </c>
      <c r="C29" s="2">
        <v>2017</v>
      </c>
      <c r="D29" s="4" t="s">
        <v>378</v>
      </c>
      <c r="E29" s="3" t="s">
        <v>407</v>
      </c>
      <c r="F29" s="3" t="s">
        <v>549</v>
      </c>
      <c r="G29" s="7"/>
      <c r="H29" s="5">
        <f t="shared" si="0"/>
        <v>1</v>
      </c>
      <c r="I29" s="11" t="str">
        <f>VLOOKUP(D29,'[1]2017'!$A$3:$E$56,5,0)</f>
        <v>FACULTAD DE CIENCIAS BIOLOGICAS</v>
      </c>
    </row>
    <row r="30" spans="1:9" ht="36" x14ac:dyDescent="0.2">
      <c r="A30" s="3" t="s">
        <v>34</v>
      </c>
      <c r="B30" s="28" t="s">
        <v>425</v>
      </c>
      <c r="C30" s="2">
        <v>2017</v>
      </c>
      <c r="D30" s="4" t="s">
        <v>379</v>
      </c>
      <c r="E30" s="3" t="s">
        <v>33</v>
      </c>
      <c r="F30" s="3" t="s">
        <v>550</v>
      </c>
      <c r="G30" s="7"/>
      <c r="H30" s="5">
        <f t="shared" si="0"/>
        <v>1</v>
      </c>
      <c r="I30" s="11" t="str">
        <f>VLOOKUP(D30,'[1]2017'!$A$3:$E$56,5,0)</f>
        <v>CENTRO DE BIOTECNOLOGIA DR. DANIEL ALKALAY LOWITT</v>
      </c>
    </row>
    <row r="31" spans="1:9" ht="48" x14ac:dyDescent="0.2">
      <c r="A31" s="3" t="s">
        <v>54</v>
      </c>
      <c r="B31" s="3" t="s">
        <v>418</v>
      </c>
      <c r="C31" s="2">
        <v>2017</v>
      </c>
      <c r="D31" s="4" t="s">
        <v>380</v>
      </c>
      <c r="E31" s="3" t="s">
        <v>408</v>
      </c>
      <c r="F31" s="3" t="s">
        <v>551</v>
      </c>
      <c r="G31" s="7"/>
      <c r="H31" s="5">
        <f t="shared" si="0"/>
        <v>1</v>
      </c>
      <c r="I31" s="11" t="str">
        <f>VLOOKUP(D31,'[1]2017'!$A$3:$E$56,5,0)</f>
        <v>FAC.DE CIENCIAS DEL MAR Y GEOGRAFIA</v>
      </c>
    </row>
    <row r="32" spans="1:9" ht="36" x14ac:dyDescent="0.2">
      <c r="A32" s="3" t="s">
        <v>13</v>
      </c>
      <c r="B32" s="3" t="s">
        <v>329</v>
      </c>
      <c r="C32" s="2">
        <v>2017</v>
      </c>
      <c r="D32" s="4" t="s">
        <v>381</v>
      </c>
      <c r="E32" s="3" t="s">
        <v>409</v>
      </c>
      <c r="F32" s="3" t="s">
        <v>552</v>
      </c>
      <c r="G32" s="7"/>
      <c r="H32" s="5">
        <f t="shared" si="0"/>
        <v>1</v>
      </c>
      <c r="I32" s="11" t="str">
        <f>VLOOKUP(D32,'[1]2017'!$A$3:$E$56,5,0)</f>
        <v>FACULTAD DE INGENIERIA</v>
      </c>
    </row>
    <row r="33" spans="1:9" ht="48" x14ac:dyDescent="0.2">
      <c r="A33" s="3" t="s">
        <v>47</v>
      </c>
      <c r="B33" s="3" t="s">
        <v>513</v>
      </c>
      <c r="C33" s="2">
        <v>2018</v>
      </c>
      <c r="D33" s="4" t="s">
        <v>428</v>
      </c>
      <c r="E33" s="3" t="s">
        <v>487</v>
      </c>
      <c r="F33" s="3" t="s">
        <v>458</v>
      </c>
      <c r="G33" s="7"/>
      <c r="H33" s="5">
        <f t="shared" si="0"/>
        <v>1</v>
      </c>
      <c r="I33" s="11" t="str">
        <f>VLOOKUP(D33,'[1]2018'!$A$3:$E$56,5,0)</f>
        <v xml:space="preserve">FACULTAD DE EDUCACION </v>
      </c>
    </row>
    <row r="34" spans="1:9" ht="36" x14ac:dyDescent="0.2">
      <c r="A34" s="3" t="s">
        <v>10</v>
      </c>
      <c r="B34" s="3" t="s">
        <v>338</v>
      </c>
      <c r="C34" s="2">
        <v>2018</v>
      </c>
      <c r="D34" s="4" t="s">
        <v>429</v>
      </c>
      <c r="E34" s="3" t="s">
        <v>123</v>
      </c>
      <c r="F34" s="3" t="s">
        <v>459</v>
      </c>
      <c r="G34" s="7"/>
      <c r="H34" s="5">
        <f t="shared" ref="H34:H61" si="1">COUNTIF($E$2:$E$61,E34)</f>
        <v>1</v>
      </c>
      <c r="I34" s="11" t="str">
        <f>VLOOKUP(D34,'[1]2018'!$A$3:$E$56,5,0)</f>
        <v xml:space="preserve">FACULTAD DE CIENCIAS FISICAS Y MATEMATICAS </v>
      </c>
    </row>
    <row r="35" spans="1:9" ht="48" x14ac:dyDescent="0.2">
      <c r="A35" s="3" t="s">
        <v>7</v>
      </c>
      <c r="B35" s="3" t="s">
        <v>514</v>
      </c>
      <c r="C35" s="2">
        <v>2018</v>
      </c>
      <c r="D35" s="4" t="s">
        <v>430</v>
      </c>
      <c r="E35" s="3" t="s">
        <v>6</v>
      </c>
      <c r="F35" s="3" t="s">
        <v>460</v>
      </c>
      <c r="G35" s="7"/>
      <c r="H35" s="5">
        <f t="shared" si="1"/>
        <v>1</v>
      </c>
      <c r="I35" s="11" t="str">
        <f>VLOOKUP(D35,'[1]2018'!$A$3:$E$56,5,0)</f>
        <v xml:space="preserve">FACULTAD DE CIENCIAS BASICAS </v>
      </c>
    </row>
    <row r="36" spans="1:9" ht="28.15" customHeight="1" x14ac:dyDescent="0.2">
      <c r="A36" s="3" t="s">
        <v>64</v>
      </c>
      <c r="B36" s="28" t="s">
        <v>422</v>
      </c>
      <c r="C36" s="2">
        <v>2018</v>
      </c>
      <c r="D36" s="4" t="s">
        <v>431</v>
      </c>
      <c r="E36" s="3" t="s">
        <v>488</v>
      </c>
      <c r="F36" s="3" t="s">
        <v>461</v>
      </c>
      <c r="G36" s="7"/>
      <c r="H36" s="5">
        <f t="shared" si="1"/>
        <v>1</v>
      </c>
      <c r="I36" s="11" t="str">
        <f>VLOOKUP(D36,'[1]2018'!$A$3:$E$56,5,0)</f>
        <v>CENTRO INTERDISCIPLINARIO DE ESTUDIOS DEL SISTEMA NERVIOSO</v>
      </c>
    </row>
    <row r="37" spans="1:9" ht="24" x14ac:dyDescent="0.2">
      <c r="A37" s="3" t="s">
        <v>64</v>
      </c>
      <c r="B37" s="28" t="s">
        <v>234</v>
      </c>
      <c r="C37" s="2">
        <v>2018</v>
      </c>
      <c r="D37" s="4" t="s">
        <v>432</v>
      </c>
      <c r="E37" s="3" t="s">
        <v>489</v>
      </c>
      <c r="F37" s="3" t="s">
        <v>462</v>
      </c>
      <c r="G37" s="7"/>
      <c r="H37" s="5">
        <f t="shared" si="1"/>
        <v>1</v>
      </c>
      <c r="I37" s="11" t="str">
        <f>VLOOKUP(D37,'[1]2018'!$A$3:$E$56,5,0)</f>
        <v xml:space="preserve">FACULTAD DE CIENCIAS DE LA INGENIERIA </v>
      </c>
    </row>
    <row r="38" spans="1:9" ht="36" x14ac:dyDescent="0.2">
      <c r="A38" s="3" t="s">
        <v>64</v>
      </c>
      <c r="B38" s="28" t="s">
        <v>304</v>
      </c>
      <c r="C38" s="2">
        <v>2018</v>
      </c>
      <c r="D38" s="4" t="s">
        <v>433</v>
      </c>
      <c r="E38" s="3" t="s">
        <v>490</v>
      </c>
      <c r="F38" s="3" t="s">
        <v>463</v>
      </c>
      <c r="G38" s="7"/>
      <c r="H38" s="5">
        <f t="shared" si="1"/>
        <v>1</v>
      </c>
      <c r="I38" s="11" t="str">
        <f>VLOOKUP(D38,'[1]2018'!$A$3:$E$56,5,0)</f>
        <v xml:space="preserve">FACULTAD DE CIENCIAS </v>
      </c>
    </row>
    <row r="39" spans="1:9" ht="36" x14ac:dyDescent="0.2">
      <c r="A39" s="3" t="s">
        <v>64</v>
      </c>
      <c r="B39" s="28" t="s">
        <v>422</v>
      </c>
      <c r="C39" s="2">
        <v>2018</v>
      </c>
      <c r="D39" s="4" t="s">
        <v>434</v>
      </c>
      <c r="E39" s="3" t="s">
        <v>211</v>
      </c>
      <c r="F39" s="3" t="s">
        <v>464</v>
      </c>
      <c r="G39" s="7"/>
      <c r="H39" s="5">
        <f t="shared" si="1"/>
        <v>1</v>
      </c>
      <c r="I39" s="11" t="str">
        <f>VLOOKUP(D39,'[1]2018'!$A$3:$E$56,5,0)</f>
        <v>NÚCLEO DE INVESTIGACIÓN EN EVALUACIÓN Y MITIGACIÓN DE RIESGOS NATURALES Y ANTROPOGÉNICOS EN CHILE</v>
      </c>
    </row>
    <row r="40" spans="1:9" ht="60" x14ac:dyDescent="0.2">
      <c r="A40" s="3" t="s">
        <v>13</v>
      </c>
      <c r="B40" s="3" t="s">
        <v>589</v>
      </c>
      <c r="C40" s="2">
        <v>2018</v>
      </c>
      <c r="D40" s="4" t="s">
        <v>435</v>
      </c>
      <c r="E40" s="3" t="s">
        <v>491</v>
      </c>
      <c r="F40" s="3" t="s">
        <v>465</v>
      </c>
      <c r="G40" s="7"/>
      <c r="H40" s="5">
        <f t="shared" si="1"/>
        <v>1</v>
      </c>
      <c r="I40" s="11" t="str">
        <f>VLOOKUP(D40,'[1]2018'!$A$3:$E$56,5,0)</f>
        <v>FACULTAD TECNOLOGICA</v>
      </c>
    </row>
    <row r="41" spans="1:9" ht="36" x14ac:dyDescent="0.2">
      <c r="A41" s="3" t="s">
        <v>16</v>
      </c>
      <c r="B41" s="28" t="s">
        <v>329</v>
      </c>
      <c r="C41" s="2">
        <v>2018</v>
      </c>
      <c r="D41" s="4" t="s">
        <v>436</v>
      </c>
      <c r="E41" s="3" t="s">
        <v>492</v>
      </c>
      <c r="F41" s="3" t="s">
        <v>466</v>
      </c>
      <c r="G41" s="7"/>
      <c r="H41" s="5">
        <f t="shared" si="1"/>
        <v>1</v>
      </c>
      <c r="I41" s="11" t="str">
        <f>VLOOKUP(D41,'[1]2018'!$A$3:$E$56,5,0)</f>
        <v xml:space="preserve">ESCUELA DE INGENIERIA </v>
      </c>
    </row>
    <row r="42" spans="1:9" ht="60" x14ac:dyDescent="0.2">
      <c r="A42" s="3" t="s">
        <v>16</v>
      </c>
      <c r="B42" s="3" t="s">
        <v>328</v>
      </c>
      <c r="C42" s="2">
        <v>2018</v>
      </c>
      <c r="D42" s="4" t="s">
        <v>437</v>
      </c>
      <c r="E42" s="3" t="s">
        <v>493</v>
      </c>
      <c r="F42" s="3" t="s">
        <v>467</v>
      </c>
      <c r="G42" s="7"/>
      <c r="H42" s="5">
        <f t="shared" si="1"/>
        <v>1</v>
      </c>
      <c r="I42" s="11" t="str">
        <f>VLOOKUP(D42,'[1]2018'!$A$3:$E$56,5,0)</f>
        <v xml:space="preserve">FACULTAD DE FISICA </v>
      </c>
    </row>
    <row r="43" spans="1:9" ht="24" x14ac:dyDescent="0.2">
      <c r="A43" s="3" t="s">
        <v>16</v>
      </c>
      <c r="B43" s="3" t="s">
        <v>328</v>
      </c>
      <c r="C43" s="2">
        <v>2018</v>
      </c>
      <c r="D43" s="4" t="s">
        <v>438</v>
      </c>
      <c r="E43" s="3" t="s">
        <v>494</v>
      </c>
      <c r="F43" s="3" t="s">
        <v>468</v>
      </c>
      <c r="G43" s="7"/>
      <c r="H43" s="5">
        <f t="shared" si="1"/>
        <v>1</v>
      </c>
      <c r="I43" s="11" t="str">
        <f>VLOOKUP(D43,'[1]2018'!$A$3:$E$56,5,0)</f>
        <v xml:space="preserve">FACULTAD DE FISICA </v>
      </c>
    </row>
    <row r="44" spans="1:9" ht="48" x14ac:dyDescent="0.2">
      <c r="A44" s="3" t="s">
        <v>4</v>
      </c>
      <c r="B44" s="3" t="s">
        <v>515</v>
      </c>
      <c r="C44" s="2">
        <v>2018</v>
      </c>
      <c r="D44" s="4" t="s">
        <v>439</v>
      </c>
      <c r="E44" s="3" t="s">
        <v>495</v>
      </c>
      <c r="F44" s="3" t="s">
        <v>469</v>
      </c>
      <c r="G44" s="7"/>
      <c r="H44" s="5">
        <f t="shared" si="1"/>
        <v>1</v>
      </c>
      <c r="I44" s="11" t="str">
        <f>VLOOKUP(D44,'[1]2018'!$A$3:$E$56,5,0)</f>
        <v xml:space="preserve">FACULTAD DE INGENIERIA,CIENCIA Y ADMINISTRACION </v>
      </c>
    </row>
    <row r="45" spans="1:9" ht="36" x14ac:dyDescent="0.2">
      <c r="A45" s="3" t="s">
        <v>316</v>
      </c>
      <c r="B45" s="3" t="s">
        <v>516</v>
      </c>
      <c r="C45" s="2">
        <v>2018</v>
      </c>
      <c r="D45" s="4" t="s">
        <v>440</v>
      </c>
      <c r="E45" s="3" t="s">
        <v>496</v>
      </c>
      <c r="F45" s="3" t="s">
        <v>470</v>
      </c>
      <c r="G45" s="7"/>
      <c r="H45" s="5">
        <f t="shared" si="1"/>
        <v>1</v>
      </c>
      <c r="I45" s="11" t="str">
        <f>VLOOKUP(D45,'[1]2018'!$A$3:$E$56,5,0)</f>
        <v xml:space="preserve">FACULTAD DE MEDICINA </v>
      </c>
    </row>
    <row r="46" spans="1:9" ht="36" x14ac:dyDescent="0.2">
      <c r="A46" s="3" t="s">
        <v>10</v>
      </c>
      <c r="B46" s="3" t="s">
        <v>337</v>
      </c>
      <c r="C46" s="2">
        <v>2018</v>
      </c>
      <c r="D46" s="4" t="s">
        <v>441</v>
      </c>
      <c r="E46" s="3" t="s">
        <v>497</v>
      </c>
      <c r="F46" s="3" t="s">
        <v>471</v>
      </c>
      <c r="G46" s="7"/>
      <c r="H46" s="5">
        <f t="shared" si="1"/>
        <v>1</v>
      </c>
      <c r="I46" s="11" t="str">
        <f>VLOOKUP(D46,'[1]2018'!$A$3:$E$56,5,0)</f>
        <v xml:space="preserve">FACULTAD DE CIENCIAS QUIMICAS Y FARMACEUTICA </v>
      </c>
    </row>
    <row r="47" spans="1:9" ht="48" x14ac:dyDescent="0.2">
      <c r="A47" s="3" t="s">
        <v>517</v>
      </c>
      <c r="B47" s="3" t="s">
        <v>518</v>
      </c>
      <c r="C47" s="2">
        <v>2018</v>
      </c>
      <c r="D47" s="4" t="s">
        <v>442</v>
      </c>
      <c r="E47" s="3" t="s">
        <v>498</v>
      </c>
      <c r="F47" s="3" t="s">
        <v>472</v>
      </c>
      <c r="G47" s="7"/>
      <c r="H47" s="5">
        <f t="shared" si="1"/>
        <v>1</v>
      </c>
      <c r="I47" s="11" t="str">
        <f>VLOOKUP(D47,'[1]2018'!$A$3:$E$56,5,0)</f>
        <v xml:space="preserve">FACULTAD DE RECURSOS NATURALES RENOVABLES </v>
      </c>
    </row>
    <row r="48" spans="1:9" ht="60" x14ac:dyDescent="0.2">
      <c r="A48" s="3" t="s">
        <v>324</v>
      </c>
      <c r="B48" s="3" t="s">
        <v>519</v>
      </c>
      <c r="C48" s="2">
        <v>2018</v>
      </c>
      <c r="D48" s="4" t="s">
        <v>443</v>
      </c>
      <c r="E48" s="3" t="s">
        <v>499</v>
      </c>
      <c r="F48" s="3" t="s">
        <v>473</v>
      </c>
      <c r="G48" s="7"/>
      <c r="H48" s="5">
        <f t="shared" si="1"/>
        <v>1</v>
      </c>
      <c r="I48" s="11" t="str">
        <f>VLOOKUP(D48,'[1]2018'!$A$3:$E$56,5,0)</f>
        <v>DEPARTAMENTO DE CIENCIAS BASICAS</v>
      </c>
    </row>
    <row r="49" spans="1:9" ht="36" x14ac:dyDescent="0.2">
      <c r="A49" s="3" t="s">
        <v>16</v>
      </c>
      <c r="B49" s="3" t="s">
        <v>329</v>
      </c>
      <c r="C49" s="2">
        <v>2018</v>
      </c>
      <c r="D49" s="4" t="s">
        <v>444</v>
      </c>
      <c r="E49" s="3" t="s">
        <v>500</v>
      </c>
      <c r="F49" s="3" t="s">
        <v>474</v>
      </c>
      <c r="G49" s="7"/>
      <c r="H49" s="5">
        <f t="shared" si="1"/>
        <v>1</v>
      </c>
      <c r="I49" s="11" t="str">
        <f>VLOOKUP(D49,'[1]2018'!$A$3:$E$56,5,0)</f>
        <v>FACULTAD DE INGENIERIA</v>
      </c>
    </row>
    <row r="50" spans="1:9" ht="48" x14ac:dyDescent="0.2">
      <c r="A50" s="3" t="s">
        <v>10</v>
      </c>
      <c r="B50" s="3" t="s">
        <v>338</v>
      </c>
      <c r="C50" s="2">
        <v>2018</v>
      </c>
      <c r="D50" s="4" t="s">
        <v>445</v>
      </c>
      <c r="E50" s="3" t="s">
        <v>501</v>
      </c>
      <c r="F50" s="3" t="s">
        <v>475</v>
      </c>
      <c r="G50" s="7"/>
      <c r="H50" s="5">
        <f t="shared" si="1"/>
        <v>1</v>
      </c>
      <c r="I50" s="11" t="str">
        <f>VLOOKUP(D50,'[1]2018'!$A$3:$E$56,5,0)</f>
        <v xml:space="preserve">FACULTAD DE CIENCIAS FISICAS Y MATEMATICAS </v>
      </c>
    </row>
    <row r="51" spans="1:9" ht="36" x14ac:dyDescent="0.2">
      <c r="A51" s="3" t="s">
        <v>34</v>
      </c>
      <c r="B51" s="3" t="s">
        <v>553</v>
      </c>
      <c r="C51" s="2">
        <v>2018</v>
      </c>
      <c r="D51" s="4" t="s">
        <v>446</v>
      </c>
      <c r="E51" s="3" t="s">
        <v>502</v>
      </c>
      <c r="F51" s="3" t="s">
        <v>476</v>
      </c>
      <c r="G51" s="7"/>
      <c r="H51" s="5">
        <f t="shared" si="1"/>
        <v>1</v>
      </c>
      <c r="I51" s="11" t="str">
        <f>VLOOKUP(D51,'[1]2018'!$A$3:$E$56,5,0)</f>
        <v>DEPARTAMENTO DE OBRAS CIVILES</v>
      </c>
    </row>
    <row r="52" spans="1:9" ht="48" x14ac:dyDescent="0.2">
      <c r="A52" s="3" t="s">
        <v>315</v>
      </c>
      <c r="B52" s="3" t="s">
        <v>329</v>
      </c>
      <c r="C52" s="2">
        <v>2018</v>
      </c>
      <c r="D52" s="4" t="s">
        <v>447</v>
      </c>
      <c r="E52" s="3" t="s">
        <v>503</v>
      </c>
      <c r="F52" s="3" t="s">
        <v>477</v>
      </c>
      <c r="G52" s="7"/>
      <c r="H52" s="5">
        <f t="shared" si="1"/>
        <v>1</v>
      </c>
      <c r="I52" s="11" t="str">
        <f>VLOOKUP(D52,'[1]2018'!$A$3:$E$56,5,0)</f>
        <v>FACULTAD DE INGENIERIA</v>
      </c>
    </row>
    <row r="53" spans="1:9" ht="24" x14ac:dyDescent="0.2">
      <c r="A53" s="3" t="s">
        <v>520</v>
      </c>
      <c r="B53" s="3" t="s">
        <v>521</v>
      </c>
      <c r="C53" s="2">
        <v>2018</v>
      </c>
      <c r="D53" s="4" t="s">
        <v>448</v>
      </c>
      <c r="E53" s="3" t="s">
        <v>504</v>
      </c>
      <c r="F53" s="3" t="s">
        <v>478</v>
      </c>
      <c r="G53" s="7"/>
      <c r="H53" s="5">
        <f t="shared" si="1"/>
        <v>1</v>
      </c>
      <c r="I53" s="11" t="str">
        <f>VLOOKUP(D53,'[1]2018'!$A$3:$E$56,5,0)</f>
        <v>PROGRAMA INSTITUCIONAL DE FOMENTO A LA I+D+I</v>
      </c>
    </row>
    <row r="54" spans="1:9" ht="24" x14ac:dyDescent="0.2">
      <c r="A54" s="3" t="s">
        <v>10</v>
      </c>
      <c r="B54" s="3" t="s">
        <v>338</v>
      </c>
      <c r="C54" s="2">
        <v>2018</v>
      </c>
      <c r="D54" s="4" t="s">
        <v>449</v>
      </c>
      <c r="E54" s="3" t="s">
        <v>505</v>
      </c>
      <c r="F54" s="3" t="s">
        <v>479</v>
      </c>
      <c r="G54" s="7"/>
      <c r="H54" s="5">
        <f t="shared" si="1"/>
        <v>1</v>
      </c>
      <c r="I54" s="11" t="str">
        <f>VLOOKUP(D54,'[1]2018'!$A$3:$E$56,5,0)</f>
        <v xml:space="preserve">FACULTAD DE CIENCIAS FISICAS Y MATEMATICAS </v>
      </c>
    </row>
    <row r="55" spans="1:9" ht="48" x14ac:dyDescent="0.2">
      <c r="A55" s="3" t="s">
        <v>47</v>
      </c>
      <c r="B55" s="3" t="s">
        <v>334</v>
      </c>
      <c r="C55" s="2">
        <v>2018</v>
      </c>
      <c r="D55" s="4" t="s">
        <v>450</v>
      </c>
      <c r="E55" s="3" t="s">
        <v>506</v>
      </c>
      <c r="F55" s="3" t="s">
        <v>480</v>
      </c>
      <c r="G55" s="7"/>
      <c r="H55" s="5">
        <f t="shared" si="1"/>
        <v>1</v>
      </c>
      <c r="I55" s="11" t="str">
        <f>VLOOKUP(D55,'[1]2018'!$A$3:$E$56,5,0)</f>
        <v>CENTRO DE BIOTECNOLOGIA</v>
      </c>
    </row>
    <row r="56" spans="1:9" ht="24" x14ac:dyDescent="0.2">
      <c r="A56" s="3" t="s">
        <v>34</v>
      </c>
      <c r="B56" s="3" t="s">
        <v>331</v>
      </c>
      <c r="C56" s="2">
        <v>2018</v>
      </c>
      <c r="D56" s="4" t="s">
        <v>451</v>
      </c>
      <c r="E56" s="3" t="s">
        <v>507</v>
      </c>
      <c r="F56" s="3" t="s">
        <v>481</v>
      </c>
      <c r="G56" s="7"/>
      <c r="H56" s="5">
        <f t="shared" si="1"/>
        <v>1</v>
      </c>
      <c r="I56" s="11" t="str">
        <f>VLOOKUP(D56,'[1]2018'!$A$3:$E$56,5,0)</f>
        <v>DEPARTAMENTO DE ELECTRÓNICA</v>
      </c>
    </row>
    <row r="57" spans="1:9" ht="24" x14ac:dyDescent="0.2">
      <c r="A57" s="3" t="s">
        <v>10</v>
      </c>
      <c r="B57" s="28" t="s">
        <v>304</v>
      </c>
      <c r="C57" s="2">
        <v>2018</v>
      </c>
      <c r="D57" s="4" t="s">
        <v>452</v>
      </c>
      <c r="E57" s="3" t="s">
        <v>508</v>
      </c>
      <c r="F57" s="3" t="s">
        <v>482</v>
      </c>
      <c r="G57" s="7"/>
      <c r="H57" s="5">
        <f t="shared" si="1"/>
        <v>1</v>
      </c>
      <c r="I57" s="11" t="str">
        <f>VLOOKUP(D57,'[1]2018'!$A$3:$E$56,5,0)</f>
        <v xml:space="preserve">FACULTAD DE CIENCIAS </v>
      </c>
    </row>
    <row r="58" spans="1:9" ht="48" x14ac:dyDescent="0.2">
      <c r="A58" s="3" t="s">
        <v>47</v>
      </c>
      <c r="B58" s="3" t="s">
        <v>333</v>
      </c>
      <c r="C58" s="2">
        <v>2018</v>
      </c>
      <c r="D58" s="4" t="s">
        <v>453</v>
      </c>
      <c r="E58" s="3" t="s">
        <v>509</v>
      </c>
      <c r="F58" s="3" t="s">
        <v>483</v>
      </c>
      <c r="G58" s="7"/>
      <c r="H58" s="5">
        <f t="shared" si="1"/>
        <v>1</v>
      </c>
      <c r="I58" s="11" t="str">
        <f>VLOOKUP(D58,'[1]2018'!$A$3:$E$56,5,0)</f>
        <v xml:space="preserve">FACULTAD DE CIENCIAS QUIMICAS </v>
      </c>
    </row>
    <row r="59" spans="1:9" ht="24" x14ac:dyDescent="0.2">
      <c r="A59" s="3" t="s">
        <v>47</v>
      </c>
      <c r="B59" s="3" t="s">
        <v>335</v>
      </c>
      <c r="C59" s="2">
        <v>2018</v>
      </c>
      <c r="D59" s="4" t="s">
        <v>454</v>
      </c>
      <c r="E59" s="3" t="s">
        <v>510</v>
      </c>
      <c r="F59" s="3" t="s">
        <v>484</v>
      </c>
      <c r="G59" s="7"/>
      <c r="H59" s="5">
        <f t="shared" si="1"/>
        <v>1</v>
      </c>
      <c r="I59" s="11" t="str">
        <f>VLOOKUP(D59,'[1]2018'!$A$3:$E$56,5,0)</f>
        <v xml:space="preserve">FACULTAD DE CIENCIAS BIOLOGICAS </v>
      </c>
    </row>
    <row r="60" spans="1:9" ht="36" x14ac:dyDescent="0.2">
      <c r="A60" s="3" t="s">
        <v>34</v>
      </c>
      <c r="B60" s="3" t="s">
        <v>331</v>
      </c>
      <c r="C60" s="2">
        <v>2018</v>
      </c>
      <c r="D60" s="4" t="s">
        <v>455</v>
      </c>
      <c r="E60" s="3" t="s">
        <v>511</v>
      </c>
      <c r="F60" s="3" t="s">
        <v>485</v>
      </c>
      <c r="G60" s="7"/>
      <c r="H60" s="5">
        <f t="shared" si="1"/>
        <v>1</v>
      </c>
      <c r="I60" s="11" t="str">
        <f>VLOOKUP(D60,'[1]2018'!$A$3:$E$56,5,0)</f>
        <v>DEPARTAMENTO DE ELECTRÓNICA</v>
      </c>
    </row>
    <row r="61" spans="1:9" ht="24" x14ac:dyDescent="0.2">
      <c r="A61" s="3" t="s">
        <v>47</v>
      </c>
      <c r="B61" s="3" t="s">
        <v>332</v>
      </c>
      <c r="C61" s="2">
        <v>2018</v>
      </c>
      <c r="D61" s="4" t="s">
        <v>456</v>
      </c>
      <c r="E61" s="3" t="s">
        <v>512</v>
      </c>
      <c r="F61" s="3" t="s">
        <v>486</v>
      </c>
      <c r="G61" s="7"/>
      <c r="H61" s="5">
        <f t="shared" si="1"/>
        <v>1</v>
      </c>
      <c r="I61" s="11" t="str">
        <f>VLOOKUP(D61,'[1]2018'!$A$3:$E$56,5,0)</f>
        <v>FACULTAD DE FARMACIA</v>
      </c>
    </row>
    <row r="62" spans="1:9" ht="36" x14ac:dyDescent="0.2">
      <c r="A62" s="3" t="s">
        <v>47</v>
      </c>
      <c r="B62" s="3" t="s">
        <v>329</v>
      </c>
      <c r="C62" s="2">
        <v>2019</v>
      </c>
      <c r="D62" s="4" t="s">
        <v>557</v>
      </c>
      <c r="E62" s="28" t="s">
        <v>730</v>
      </c>
      <c r="F62" s="3" t="s">
        <v>617</v>
      </c>
      <c r="G62" s="7" t="s">
        <v>268</v>
      </c>
      <c r="H62" s="10"/>
      <c r="I62" s="10"/>
    </row>
    <row r="63" spans="1:9" ht="24" x14ac:dyDescent="0.2">
      <c r="A63" s="3" t="s">
        <v>34</v>
      </c>
      <c r="B63" s="3" t="s">
        <v>331</v>
      </c>
      <c r="C63" s="2">
        <v>2019</v>
      </c>
      <c r="D63" s="4" t="s">
        <v>558</v>
      </c>
      <c r="E63" s="3" t="s">
        <v>593</v>
      </c>
      <c r="F63" s="3" t="s">
        <v>618</v>
      </c>
      <c r="G63" s="7"/>
      <c r="I63" s="11"/>
    </row>
    <row r="64" spans="1:9" ht="24" x14ac:dyDescent="0.2">
      <c r="A64" s="3" t="s">
        <v>64</v>
      </c>
      <c r="B64" s="28" t="s">
        <v>304</v>
      </c>
      <c r="C64" s="2">
        <v>2019</v>
      </c>
      <c r="D64" s="4" t="s">
        <v>559</v>
      </c>
      <c r="E64" s="3" t="s">
        <v>645</v>
      </c>
      <c r="F64" s="3" t="s">
        <v>619</v>
      </c>
      <c r="G64" s="7"/>
      <c r="I64" s="11"/>
    </row>
    <row r="65" spans="1:9" ht="24" x14ac:dyDescent="0.2">
      <c r="A65" s="3" t="s">
        <v>13</v>
      </c>
      <c r="B65" s="3" t="s">
        <v>585</v>
      </c>
      <c r="C65" s="2">
        <v>2019</v>
      </c>
      <c r="D65" s="4" t="s">
        <v>560</v>
      </c>
      <c r="E65" s="28" t="s">
        <v>647</v>
      </c>
      <c r="F65" s="3" t="s">
        <v>620</v>
      </c>
      <c r="G65" s="7" t="s">
        <v>646</v>
      </c>
      <c r="I65" s="11"/>
    </row>
    <row r="66" spans="1:9" ht="24" x14ac:dyDescent="0.2">
      <c r="A66" s="3" t="s">
        <v>54</v>
      </c>
      <c r="B66" s="3" t="s">
        <v>329</v>
      </c>
      <c r="C66" s="2">
        <v>2019</v>
      </c>
      <c r="D66" s="4" t="s">
        <v>561</v>
      </c>
      <c r="E66" s="3" t="s">
        <v>594</v>
      </c>
      <c r="F66" s="3" t="s">
        <v>621</v>
      </c>
      <c r="G66" s="7"/>
      <c r="I66" s="11"/>
    </row>
    <row r="67" spans="1:9" ht="48" x14ac:dyDescent="0.2">
      <c r="A67" s="3" t="s">
        <v>13</v>
      </c>
      <c r="B67" s="3" t="s">
        <v>586</v>
      </c>
      <c r="C67" s="2">
        <v>2019</v>
      </c>
      <c r="D67" s="4" t="s">
        <v>562</v>
      </c>
      <c r="E67" s="3" t="s">
        <v>595</v>
      </c>
      <c r="F67" s="3" t="s">
        <v>622</v>
      </c>
      <c r="G67" s="7"/>
      <c r="I67" s="11"/>
    </row>
    <row r="68" spans="1:9" ht="60" x14ac:dyDescent="0.2">
      <c r="A68" s="3" t="s">
        <v>34</v>
      </c>
      <c r="B68" s="3" t="s">
        <v>425</v>
      </c>
      <c r="C68" s="2">
        <v>2019</v>
      </c>
      <c r="D68" s="4" t="s">
        <v>563</v>
      </c>
      <c r="E68" s="3" t="s">
        <v>596</v>
      </c>
      <c r="F68" s="3" t="s">
        <v>623</v>
      </c>
      <c r="G68" s="7"/>
      <c r="I68" s="11"/>
    </row>
    <row r="69" spans="1:9" ht="60" x14ac:dyDescent="0.2">
      <c r="A69" s="3" t="s">
        <v>10</v>
      </c>
      <c r="B69" s="3" t="s">
        <v>338</v>
      </c>
      <c r="C69" s="2">
        <v>2019</v>
      </c>
      <c r="D69" s="4" t="s">
        <v>564</v>
      </c>
      <c r="E69" s="3" t="s">
        <v>597</v>
      </c>
      <c r="F69" s="3" t="s">
        <v>624</v>
      </c>
      <c r="G69" s="7"/>
      <c r="I69" s="11"/>
    </row>
    <row r="70" spans="1:9" ht="48" x14ac:dyDescent="0.2">
      <c r="A70" s="3" t="s">
        <v>10</v>
      </c>
      <c r="B70" s="3" t="s">
        <v>338</v>
      </c>
      <c r="C70" s="2">
        <v>2019</v>
      </c>
      <c r="D70" s="4" t="s">
        <v>565</v>
      </c>
      <c r="E70" s="3" t="s">
        <v>598</v>
      </c>
      <c r="F70" s="3" t="s">
        <v>625</v>
      </c>
      <c r="G70" s="7"/>
      <c r="I70" s="11"/>
    </row>
    <row r="71" spans="1:9" ht="60" x14ac:dyDescent="0.2">
      <c r="A71" s="3" t="s">
        <v>316</v>
      </c>
      <c r="B71" s="3" t="s">
        <v>304</v>
      </c>
      <c r="C71" s="2">
        <v>2019</v>
      </c>
      <c r="D71" s="4" t="s">
        <v>566</v>
      </c>
      <c r="E71" s="3" t="s">
        <v>599</v>
      </c>
      <c r="F71" s="3" t="s">
        <v>626</v>
      </c>
      <c r="G71" s="7"/>
      <c r="I71" s="11"/>
    </row>
    <row r="72" spans="1:9" ht="36" x14ac:dyDescent="0.2">
      <c r="A72" s="3" t="s">
        <v>64</v>
      </c>
      <c r="B72" s="28" t="s">
        <v>304</v>
      </c>
      <c r="C72" s="2">
        <v>2019</v>
      </c>
      <c r="D72" s="4" t="s">
        <v>567</v>
      </c>
      <c r="E72" s="3" t="s">
        <v>600</v>
      </c>
      <c r="F72" s="3" t="s">
        <v>627</v>
      </c>
      <c r="G72" s="7"/>
      <c r="I72" s="11"/>
    </row>
    <row r="73" spans="1:9" ht="48" x14ac:dyDescent="0.2">
      <c r="A73" s="3" t="s">
        <v>10</v>
      </c>
      <c r="B73" s="28" t="s">
        <v>304</v>
      </c>
      <c r="C73" s="2">
        <v>2019</v>
      </c>
      <c r="D73" s="4" t="s">
        <v>568</v>
      </c>
      <c r="E73" s="3" t="s">
        <v>601</v>
      </c>
      <c r="F73" s="3" t="s">
        <v>628</v>
      </c>
      <c r="G73" s="7"/>
      <c r="I73" s="11"/>
    </row>
    <row r="74" spans="1:9" ht="24" x14ac:dyDescent="0.2">
      <c r="A74" s="3" t="s">
        <v>10</v>
      </c>
      <c r="B74" s="3" t="s">
        <v>338</v>
      </c>
      <c r="C74" s="2">
        <v>2019</v>
      </c>
      <c r="D74" s="4" t="s">
        <v>569</v>
      </c>
      <c r="E74" s="3" t="s">
        <v>602</v>
      </c>
      <c r="F74" s="3" t="s">
        <v>629</v>
      </c>
      <c r="G74" s="7"/>
      <c r="I74" s="11"/>
    </row>
    <row r="75" spans="1:9" ht="48" x14ac:dyDescent="0.2">
      <c r="A75" s="3" t="s">
        <v>10</v>
      </c>
      <c r="B75" s="3" t="s">
        <v>338</v>
      </c>
      <c r="C75" s="2">
        <v>2019</v>
      </c>
      <c r="D75" s="4" t="s">
        <v>570</v>
      </c>
      <c r="E75" s="3" t="s">
        <v>603</v>
      </c>
      <c r="F75" s="3" t="s">
        <v>630</v>
      </c>
      <c r="G75" s="7"/>
      <c r="I75" s="11"/>
    </row>
    <row r="76" spans="1:9" ht="48" x14ac:dyDescent="0.2">
      <c r="A76" s="3" t="s">
        <v>34</v>
      </c>
      <c r="B76" s="3" t="s">
        <v>425</v>
      </c>
      <c r="C76" s="2">
        <v>2019</v>
      </c>
      <c r="D76" s="4" t="s">
        <v>571</v>
      </c>
      <c r="E76" s="3" t="s">
        <v>604</v>
      </c>
      <c r="F76" s="3" t="s">
        <v>631</v>
      </c>
      <c r="G76" s="7"/>
      <c r="I76" s="11"/>
    </row>
    <row r="77" spans="1:9" ht="24" x14ac:dyDescent="0.2">
      <c r="A77" s="3" t="s">
        <v>16</v>
      </c>
      <c r="B77" s="28" t="s">
        <v>329</v>
      </c>
      <c r="C77" s="2">
        <v>2019</v>
      </c>
      <c r="D77" s="4" t="s">
        <v>572</v>
      </c>
      <c r="E77" s="3" t="s">
        <v>605</v>
      </c>
      <c r="F77" s="3" t="s">
        <v>632</v>
      </c>
      <c r="G77" s="7"/>
      <c r="I77" s="11"/>
    </row>
    <row r="78" spans="1:9" ht="48" x14ac:dyDescent="0.2">
      <c r="A78" s="3" t="s">
        <v>587</v>
      </c>
      <c r="B78" s="3" t="s">
        <v>588</v>
      </c>
      <c r="C78" s="2">
        <v>2019</v>
      </c>
      <c r="D78" s="4" t="s">
        <v>573</v>
      </c>
      <c r="E78" s="3" t="s">
        <v>606</v>
      </c>
      <c r="F78" s="3" t="s">
        <v>633</v>
      </c>
      <c r="G78" s="7"/>
      <c r="I78" s="11"/>
    </row>
    <row r="79" spans="1:9" ht="48" x14ac:dyDescent="0.2">
      <c r="A79" s="3" t="s">
        <v>517</v>
      </c>
      <c r="B79" s="3" t="s">
        <v>518</v>
      </c>
      <c r="C79" s="2">
        <v>2019</v>
      </c>
      <c r="D79" s="4" t="s">
        <v>574</v>
      </c>
      <c r="E79" s="3" t="s">
        <v>607</v>
      </c>
      <c r="F79" s="3" t="s">
        <v>634</v>
      </c>
      <c r="G79" s="7"/>
      <c r="I79" s="11"/>
    </row>
    <row r="80" spans="1:9" ht="60" x14ac:dyDescent="0.2">
      <c r="A80" s="3" t="s">
        <v>13</v>
      </c>
      <c r="B80" s="3" t="s">
        <v>589</v>
      </c>
      <c r="C80" s="2">
        <v>2019</v>
      </c>
      <c r="D80" s="4" t="s">
        <v>575</v>
      </c>
      <c r="E80" s="3" t="s">
        <v>608</v>
      </c>
      <c r="F80" s="3" t="s">
        <v>635</v>
      </c>
      <c r="G80" s="7"/>
      <c r="I80" s="11"/>
    </row>
    <row r="81" spans="1:9" ht="24" x14ac:dyDescent="0.2">
      <c r="A81" s="3" t="s">
        <v>223</v>
      </c>
      <c r="B81" s="3" t="s">
        <v>590</v>
      </c>
      <c r="C81" s="2">
        <v>2019</v>
      </c>
      <c r="D81" s="4" t="s">
        <v>576</v>
      </c>
      <c r="E81" s="3" t="s">
        <v>609</v>
      </c>
      <c r="F81" s="3" t="s">
        <v>636</v>
      </c>
      <c r="G81" s="7"/>
      <c r="I81" s="11"/>
    </row>
    <row r="82" spans="1:9" ht="24" x14ac:dyDescent="0.2">
      <c r="A82" s="3" t="s">
        <v>16</v>
      </c>
      <c r="B82" s="3" t="s">
        <v>335</v>
      </c>
      <c r="C82" s="2">
        <v>2019</v>
      </c>
      <c r="D82" s="4" t="s">
        <v>577</v>
      </c>
      <c r="E82" s="3" t="s">
        <v>610</v>
      </c>
      <c r="F82" s="3" t="s">
        <v>637</v>
      </c>
      <c r="G82" s="7"/>
      <c r="I82" s="11"/>
    </row>
    <row r="83" spans="1:9" ht="60" x14ac:dyDescent="0.2">
      <c r="A83" s="3" t="s">
        <v>37</v>
      </c>
      <c r="B83" s="3" t="s">
        <v>591</v>
      </c>
      <c r="C83" s="2">
        <v>2019</v>
      </c>
      <c r="D83" s="4" t="s">
        <v>578</v>
      </c>
      <c r="E83" s="3" t="s">
        <v>36</v>
      </c>
      <c r="F83" s="3" t="s">
        <v>638</v>
      </c>
      <c r="G83" s="7"/>
      <c r="I83" s="11"/>
    </row>
    <row r="84" spans="1:9" ht="36" x14ac:dyDescent="0.2">
      <c r="A84" s="3" t="s">
        <v>13</v>
      </c>
      <c r="B84" s="3" t="s">
        <v>585</v>
      </c>
      <c r="C84" s="2">
        <v>2019</v>
      </c>
      <c r="D84" s="4" t="s">
        <v>579</v>
      </c>
      <c r="E84" s="3" t="s">
        <v>611</v>
      </c>
      <c r="F84" s="3" t="s">
        <v>639</v>
      </c>
      <c r="G84" s="7"/>
      <c r="I84" s="11"/>
    </row>
    <row r="85" spans="1:9" ht="36" x14ac:dyDescent="0.2">
      <c r="A85" s="3" t="s">
        <v>16</v>
      </c>
      <c r="B85" s="3" t="s">
        <v>328</v>
      </c>
      <c r="C85" s="2">
        <v>2019</v>
      </c>
      <c r="D85" s="4" t="s">
        <v>580</v>
      </c>
      <c r="E85" s="28" t="s">
        <v>731</v>
      </c>
      <c r="F85" s="3" t="s">
        <v>640</v>
      </c>
      <c r="G85" s="7" t="s">
        <v>612</v>
      </c>
      <c r="I85" s="11"/>
    </row>
    <row r="86" spans="1:9" ht="36" x14ac:dyDescent="0.2">
      <c r="A86" s="3" t="s">
        <v>64</v>
      </c>
      <c r="B86" s="28" t="s">
        <v>422</v>
      </c>
      <c r="C86" s="2">
        <v>2019</v>
      </c>
      <c r="D86" s="4" t="s">
        <v>581</v>
      </c>
      <c r="E86" s="3" t="s">
        <v>613</v>
      </c>
      <c r="F86" s="3" t="s">
        <v>641</v>
      </c>
      <c r="G86" s="7"/>
      <c r="I86" s="11"/>
    </row>
    <row r="87" spans="1:9" ht="60" x14ac:dyDescent="0.2">
      <c r="A87" s="3" t="s">
        <v>37</v>
      </c>
      <c r="B87" s="3" t="s">
        <v>592</v>
      </c>
      <c r="C87" s="2">
        <v>2019</v>
      </c>
      <c r="D87" s="4" t="s">
        <v>582</v>
      </c>
      <c r="E87" s="3" t="s">
        <v>614</v>
      </c>
      <c r="F87" s="3" t="s">
        <v>642</v>
      </c>
      <c r="G87" s="7"/>
      <c r="I87" s="11"/>
    </row>
    <row r="88" spans="1:9" ht="36" x14ac:dyDescent="0.2">
      <c r="A88" s="3" t="s">
        <v>10</v>
      </c>
      <c r="B88" s="3" t="s">
        <v>338</v>
      </c>
      <c r="C88" s="2">
        <v>2019</v>
      </c>
      <c r="D88" s="4" t="s">
        <v>583</v>
      </c>
      <c r="E88" s="3" t="s">
        <v>615</v>
      </c>
      <c r="F88" s="3" t="s">
        <v>643</v>
      </c>
      <c r="G88" s="7"/>
      <c r="I88" s="11"/>
    </row>
    <row r="89" spans="1:9" ht="48" x14ac:dyDescent="0.2">
      <c r="A89" s="3" t="s">
        <v>316</v>
      </c>
      <c r="B89" s="3" t="s">
        <v>304</v>
      </c>
      <c r="C89" s="2">
        <v>2019</v>
      </c>
      <c r="D89" s="4" t="s">
        <v>584</v>
      </c>
      <c r="E89" s="3" t="s">
        <v>616</v>
      </c>
      <c r="F89" s="3" t="s">
        <v>644</v>
      </c>
      <c r="G89" s="7"/>
      <c r="I89" s="11"/>
    </row>
    <row r="90" spans="1:9" ht="36" x14ac:dyDescent="0.2">
      <c r="A90" s="3" t="s">
        <v>13</v>
      </c>
      <c r="B90" s="3" t="s">
        <v>674</v>
      </c>
      <c r="C90" s="2">
        <v>2020</v>
      </c>
      <c r="D90" s="4" t="s">
        <v>650</v>
      </c>
      <c r="E90" s="3" t="s">
        <v>675</v>
      </c>
      <c r="F90" s="3" t="s">
        <v>705</v>
      </c>
      <c r="G90" s="7"/>
      <c r="I90" s="11"/>
    </row>
    <row r="91" spans="1:9" ht="24" x14ac:dyDescent="0.2">
      <c r="A91" s="3" t="s">
        <v>16</v>
      </c>
      <c r="B91" s="3" t="s">
        <v>335</v>
      </c>
      <c r="C91" s="2">
        <v>2020</v>
      </c>
      <c r="D91" s="4" t="s">
        <v>652</v>
      </c>
      <c r="E91" s="3" t="s">
        <v>225</v>
      </c>
      <c r="F91" s="3" t="s">
        <v>706</v>
      </c>
      <c r="G91" s="7"/>
      <c r="I91" s="11"/>
    </row>
    <row r="92" spans="1:9" ht="48" x14ac:dyDescent="0.2">
      <c r="A92" s="3" t="s">
        <v>37</v>
      </c>
      <c r="B92" s="3" t="s">
        <v>91</v>
      </c>
      <c r="C92" s="2">
        <v>2020</v>
      </c>
      <c r="D92" s="4" t="s">
        <v>653</v>
      </c>
      <c r="E92" s="3" t="s">
        <v>679</v>
      </c>
      <c r="F92" s="3" t="s">
        <v>707</v>
      </c>
      <c r="G92" s="7"/>
      <c r="I92" s="11"/>
    </row>
    <row r="93" spans="1:9" ht="31.5" customHeight="1" x14ac:dyDescent="0.2">
      <c r="A93" s="3" t="s">
        <v>47</v>
      </c>
      <c r="B93" s="3" t="s">
        <v>334</v>
      </c>
      <c r="C93" s="2">
        <v>2020</v>
      </c>
      <c r="D93" s="4" t="s">
        <v>654</v>
      </c>
      <c r="E93" s="3" t="s">
        <v>680</v>
      </c>
      <c r="F93" s="3" t="s">
        <v>708</v>
      </c>
      <c r="G93" s="7"/>
      <c r="I93" s="11"/>
    </row>
    <row r="94" spans="1:9" ht="24" x14ac:dyDescent="0.2">
      <c r="A94" s="3" t="s">
        <v>10</v>
      </c>
      <c r="B94" s="3" t="s">
        <v>338</v>
      </c>
      <c r="C94" s="2">
        <v>2020</v>
      </c>
      <c r="D94" s="4" t="s">
        <v>655</v>
      </c>
      <c r="E94" s="3" t="s">
        <v>280</v>
      </c>
      <c r="F94" s="3" t="s">
        <v>709</v>
      </c>
      <c r="G94" s="7"/>
      <c r="I94" s="11"/>
    </row>
    <row r="95" spans="1:9" ht="29.25" customHeight="1" x14ac:dyDescent="0.2">
      <c r="A95" s="3" t="s">
        <v>34</v>
      </c>
      <c r="B95" s="3" t="s">
        <v>682</v>
      </c>
      <c r="C95" s="2">
        <v>2020</v>
      </c>
      <c r="D95" s="4" t="s">
        <v>657</v>
      </c>
      <c r="E95" s="3" t="s">
        <v>683</v>
      </c>
      <c r="F95" s="3" t="s">
        <v>711</v>
      </c>
      <c r="G95" s="7"/>
      <c r="I95" s="11"/>
    </row>
    <row r="96" spans="1:9" ht="42" customHeight="1" x14ac:dyDescent="0.2">
      <c r="A96" s="3" t="s">
        <v>684</v>
      </c>
      <c r="B96" s="3" t="s">
        <v>304</v>
      </c>
      <c r="C96" s="2">
        <v>2020</v>
      </c>
      <c r="D96" s="4" t="s">
        <v>658</v>
      </c>
      <c r="E96" s="28" t="s">
        <v>728</v>
      </c>
      <c r="F96" s="3" t="s">
        <v>712</v>
      </c>
      <c r="G96" s="7" t="s">
        <v>685</v>
      </c>
      <c r="I96" s="11"/>
    </row>
    <row r="97" spans="1:9" ht="48" x14ac:dyDescent="0.2">
      <c r="A97" s="3" t="s">
        <v>92</v>
      </c>
      <c r="B97" s="3" t="s">
        <v>304</v>
      </c>
      <c r="C97" s="2">
        <v>2020</v>
      </c>
      <c r="D97" s="4" t="s">
        <v>656</v>
      </c>
      <c r="E97" s="3" t="s">
        <v>681</v>
      </c>
      <c r="F97" s="3" t="s">
        <v>710</v>
      </c>
      <c r="G97" s="7"/>
      <c r="I97" s="11"/>
    </row>
    <row r="98" spans="1:9" ht="48" x14ac:dyDescent="0.2">
      <c r="A98" s="3" t="s">
        <v>686</v>
      </c>
      <c r="B98" s="3" t="s">
        <v>687</v>
      </c>
      <c r="C98" s="2">
        <v>2020</v>
      </c>
      <c r="D98" s="4" t="s">
        <v>659</v>
      </c>
      <c r="E98" s="3" t="s">
        <v>688</v>
      </c>
      <c r="F98" s="3" t="s">
        <v>713</v>
      </c>
      <c r="G98" s="7"/>
      <c r="I98" s="11"/>
    </row>
    <row r="99" spans="1:9" ht="72" x14ac:dyDescent="0.2">
      <c r="A99" s="3" t="s">
        <v>61</v>
      </c>
      <c r="B99" s="3" t="s">
        <v>304</v>
      </c>
      <c r="C99" s="2">
        <v>2020</v>
      </c>
      <c r="D99" s="4" t="s">
        <v>660</v>
      </c>
      <c r="E99" s="3" t="s">
        <v>689</v>
      </c>
      <c r="F99" s="3" t="s">
        <v>714</v>
      </c>
      <c r="G99" s="7"/>
      <c r="I99" s="11"/>
    </row>
    <row r="100" spans="1:9" ht="48" x14ac:dyDescent="0.2">
      <c r="A100" s="3" t="s">
        <v>47</v>
      </c>
      <c r="B100" s="3" t="s">
        <v>333</v>
      </c>
      <c r="C100" s="2">
        <v>2020</v>
      </c>
      <c r="D100" s="4" t="s">
        <v>661</v>
      </c>
      <c r="E100" s="3" t="s">
        <v>690</v>
      </c>
      <c r="F100" s="3" t="s">
        <v>715</v>
      </c>
      <c r="G100" s="7"/>
      <c r="I100" s="11"/>
    </row>
    <row r="101" spans="1:9" ht="24" x14ac:dyDescent="0.2">
      <c r="A101" s="3" t="s">
        <v>414</v>
      </c>
      <c r="B101" s="28" t="s">
        <v>732</v>
      </c>
      <c r="C101" s="2">
        <v>2020</v>
      </c>
      <c r="D101" s="4" t="s">
        <v>649</v>
      </c>
      <c r="E101" s="3" t="s">
        <v>673</v>
      </c>
      <c r="F101" s="3" t="s">
        <v>716</v>
      </c>
      <c r="G101" s="7"/>
      <c r="I101" s="11"/>
    </row>
    <row r="102" spans="1:9" ht="24" x14ac:dyDescent="0.2">
      <c r="A102" s="3" t="s">
        <v>34</v>
      </c>
      <c r="B102" s="3" t="s">
        <v>691</v>
      </c>
      <c r="C102" s="2">
        <v>2020</v>
      </c>
      <c r="D102" s="4" t="s">
        <v>662</v>
      </c>
      <c r="E102" s="28" t="s">
        <v>729</v>
      </c>
      <c r="F102" s="3" t="s">
        <v>717</v>
      </c>
      <c r="G102" s="7" t="s">
        <v>692</v>
      </c>
      <c r="I102" s="11"/>
    </row>
    <row r="103" spans="1:9" ht="36" x14ac:dyDescent="0.2">
      <c r="A103" s="3" t="s">
        <v>693</v>
      </c>
      <c r="B103" s="3" t="s">
        <v>672</v>
      </c>
      <c r="C103" s="2">
        <v>2020</v>
      </c>
      <c r="D103" s="4" t="s">
        <v>663</v>
      </c>
      <c r="E103" s="3" t="s">
        <v>694</v>
      </c>
      <c r="F103" s="3" t="s">
        <v>718</v>
      </c>
      <c r="G103" s="7"/>
      <c r="I103" s="11"/>
    </row>
    <row r="104" spans="1:9" ht="36" x14ac:dyDescent="0.2">
      <c r="A104" s="3" t="s">
        <v>10</v>
      </c>
      <c r="B104" s="3" t="s">
        <v>304</v>
      </c>
      <c r="C104" s="2">
        <v>2020</v>
      </c>
      <c r="D104" s="4" t="s">
        <v>664</v>
      </c>
      <c r="E104" s="3" t="s">
        <v>695</v>
      </c>
      <c r="F104" s="3" t="s">
        <v>719</v>
      </c>
      <c r="G104" s="7"/>
      <c r="I104" s="11"/>
    </row>
    <row r="105" spans="1:9" ht="48" x14ac:dyDescent="0.2">
      <c r="A105" s="3" t="s">
        <v>676</v>
      </c>
      <c r="B105" s="3" t="s">
        <v>677</v>
      </c>
      <c r="C105" s="2">
        <v>2020</v>
      </c>
      <c r="D105" s="4" t="s">
        <v>651</v>
      </c>
      <c r="E105" s="3" t="s">
        <v>678</v>
      </c>
      <c r="F105" s="3" t="s">
        <v>720</v>
      </c>
      <c r="G105" s="7"/>
      <c r="I105" s="11"/>
    </row>
    <row r="106" spans="1:9" ht="24" x14ac:dyDescent="0.2">
      <c r="A106" s="3" t="s">
        <v>696</v>
      </c>
      <c r="B106" s="3" t="s">
        <v>329</v>
      </c>
      <c r="C106" s="2">
        <v>2020</v>
      </c>
      <c r="D106" s="4" t="s">
        <v>665</v>
      </c>
      <c r="E106" s="3" t="s">
        <v>697</v>
      </c>
      <c r="F106" s="3" t="s">
        <v>721</v>
      </c>
      <c r="G106" s="7"/>
      <c r="I106" s="11"/>
    </row>
    <row r="107" spans="1:9" ht="36" x14ac:dyDescent="0.2">
      <c r="A107" s="3" t="s">
        <v>4</v>
      </c>
      <c r="B107" s="3" t="s">
        <v>698</v>
      </c>
      <c r="C107" s="2">
        <v>2020</v>
      </c>
      <c r="D107" s="4" t="s">
        <v>666</v>
      </c>
      <c r="E107" s="3" t="s">
        <v>699</v>
      </c>
      <c r="F107" s="3" t="s">
        <v>722</v>
      </c>
      <c r="G107" s="7"/>
      <c r="I107" s="11"/>
    </row>
    <row r="108" spans="1:9" ht="36" x14ac:dyDescent="0.2">
      <c r="A108" s="3" t="s">
        <v>13</v>
      </c>
      <c r="B108" s="3" t="s">
        <v>329</v>
      </c>
      <c r="C108" s="2">
        <v>2020</v>
      </c>
      <c r="D108" s="4" t="s">
        <v>667</v>
      </c>
      <c r="E108" s="3" t="s">
        <v>700</v>
      </c>
      <c r="F108" s="3" t="s">
        <v>723</v>
      </c>
      <c r="G108" s="7"/>
      <c r="I108" s="11"/>
    </row>
    <row r="109" spans="1:9" ht="36" x14ac:dyDescent="0.2">
      <c r="A109" s="3" t="s">
        <v>37</v>
      </c>
      <c r="B109" s="3" t="s">
        <v>591</v>
      </c>
      <c r="C109" s="2">
        <v>2020</v>
      </c>
      <c r="D109" s="4" t="s">
        <v>668</v>
      </c>
      <c r="E109" s="3" t="s">
        <v>701</v>
      </c>
      <c r="F109" s="3" t="s">
        <v>724</v>
      </c>
      <c r="G109" s="7"/>
      <c r="I109" s="11"/>
    </row>
    <row r="110" spans="1:9" ht="48" x14ac:dyDescent="0.2">
      <c r="A110" s="3" t="s">
        <v>34</v>
      </c>
      <c r="B110" s="3" t="s">
        <v>425</v>
      </c>
      <c r="C110" s="2">
        <v>2020</v>
      </c>
      <c r="D110" s="4" t="s">
        <v>669</v>
      </c>
      <c r="E110" s="3" t="s">
        <v>702</v>
      </c>
      <c r="F110" s="3" t="s">
        <v>725</v>
      </c>
      <c r="G110" s="7"/>
      <c r="I110" s="11"/>
    </row>
    <row r="111" spans="1:9" ht="36" x14ac:dyDescent="0.2">
      <c r="A111" s="3" t="s">
        <v>64</v>
      </c>
      <c r="B111" s="28" t="s">
        <v>422</v>
      </c>
      <c r="C111" s="2">
        <v>2020</v>
      </c>
      <c r="D111" s="4" t="s">
        <v>670</v>
      </c>
      <c r="E111" s="3" t="s">
        <v>703</v>
      </c>
      <c r="F111" s="3" t="s">
        <v>726</v>
      </c>
      <c r="G111" s="7"/>
      <c r="I111" s="11"/>
    </row>
    <row r="112" spans="1:9" ht="48" x14ac:dyDescent="0.2">
      <c r="A112" s="3" t="s">
        <v>10</v>
      </c>
      <c r="B112" s="3" t="s">
        <v>337</v>
      </c>
      <c r="C112" s="2">
        <v>2020</v>
      </c>
      <c r="D112" s="4" t="s">
        <v>671</v>
      </c>
      <c r="E112" s="3" t="s">
        <v>704</v>
      </c>
      <c r="F112" s="3" t="s">
        <v>727</v>
      </c>
      <c r="G112" s="7"/>
      <c r="I112" s="11"/>
    </row>
  </sheetData>
  <autoFilter ref="A1:I112" xr:uid="{00000000-0009-0000-0000-000002000000}"/>
  <sortState xmlns:xlrd2="http://schemas.microsoft.com/office/spreadsheetml/2017/richdata2" ref="A90:F112">
    <sortCondition ref="D90:D112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Proyectos x Facultad</vt:lpstr>
      <vt:lpstr>Tabla</vt:lpstr>
      <vt:lpstr>Adjudicados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Roxany Barahona Ligueno</dc:creator>
  <cp:lastModifiedBy>Roxany Barahona Ligueno</cp:lastModifiedBy>
  <dcterms:created xsi:type="dcterms:W3CDTF">2020-04-03T12:07:37Z</dcterms:created>
  <dcterms:modified xsi:type="dcterms:W3CDTF">2025-01-31T18:30:18Z</dcterms:modified>
</cp:coreProperties>
</file>