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1. CONCURSOS\9. XIII Fondequip Mediano 2024\PLATAFORMA\Web concurso\"/>
    </mc:Choice>
  </mc:AlternateContent>
  <bookViews>
    <workbookView xWindow="0" yWindow="0" windowWidth="23040" windowHeight="7404"/>
  </bookViews>
  <sheets>
    <sheet name="Proyectos x Facultad" sheetId="4" r:id="rId1"/>
    <sheet name="Tabla" sheetId="3" r:id="rId2"/>
    <sheet name="Adjudicados" sheetId="1" r:id="rId3"/>
  </sheets>
  <externalReferences>
    <externalReference r:id="rId4"/>
  </externalReferences>
  <definedNames>
    <definedName name="_xlnm._FilterDatabase" localSheetId="2" hidden="1">Adjudicados!$A$1:$J$119</definedName>
  </definedNames>
  <calcPr calcId="162913"/>
  <pivotCaches>
    <pivotCache cacheId="1" r:id="rId5"/>
    <pivotCache cacheId="9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4" i="1" l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63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3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2" i="1"/>
  <c r="I2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</calcChain>
</file>

<file path=xl/comments1.xml><?xml version="1.0" encoding="utf-8"?>
<comments xmlns="http://schemas.openxmlformats.org/spreadsheetml/2006/main">
  <authors>
    <author>Roxany Barahona Ligueno</author>
  </authors>
  <commentList>
    <comment ref="C5" authorId="0" shapeId="0">
      <text>
        <r>
          <rPr>
            <sz val="9"/>
            <color indexed="81"/>
            <rFont val="Tahoma"/>
            <family val="2"/>
          </rPr>
          <t>Nombre de la Facultad</t>
        </r>
      </text>
    </comment>
    <comment ref="C32" authorId="0" shapeId="0">
      <text>
        <r>
          <rPr>
            <sz val="9"/>
            <color indexed="81"/>
            <rFont val="Tahoma"/>
            <family val="2"/>
          </rPr>
          <t>Nombre de la Facultad</t>
        </r>
      </text>
    </comment>
    <comment ref="F47" authorId="0" shapeId="0">
      <text>
        <r>
          <rPr>
            <sz val="9"/>
            <color indexed="81"/>
            <rFont val="Calibri"/>
            <family val="2"/>
            <scheme val="minor"/>
          </rPr>
          <t>Pertenece al INSTITUTO DE ANATOMÍA, HISTOLOGÍA Y PATOLOGÍA, FACULTAD DE MEDICINA</t>
        </r>
      </text>
    </comment>
    <comment ref="C51" authorId="0" shapeId="0">
      <text>
        <r>
          <rPr>
            <sz val="9"/>
            <color indexed="81"/>
            <rFont val="Tahoma"/>
            <family val="2"/>
          </rPr>
          <t>Nombre de la Facultad</t>
        </r>
      </text>
    </comment>
    <comment ref="C54" authorId="0" shapeId="0">
      <text>
        <r>
          <rPr>
            <sz val="9"/>
            <color indexed="81"/>
            <rFont val="Tahoma"/>
            <family val="2"/>
          </rPr>
          <t>Nombre del Departamento</t>
        </r>
      </text>
    </comment>
    <comment ref="C71" authorId="0" shapeId="0">
      <text>
        <r>
          <rPr>
            <sz val="9"/>
            <color indexed="81"/>
            <rFont val="Tahoma"/>
            <family val="2"/>
          </rPr>
          <t>Nombre de la Facultad</t>
        </r>
      </text>
    </comment>
  </commentList>
</comments>
</file>

<file path=xl/sharedStrings.xml><?xml version="1.0" encoding="utf-8"?>
<sst xmlns="http://schemas.openxmlformats.org/spreadsheetml/2006/main" count="1934" uniqueCount="713">
  <si>
    <t>Año Conc.</t>
  </si>
  <si>
    <t>Adj.</t>
  </si>
  <si>
    <t>Institución</t>
  </si>
  <si>
    <t>SI</t>
  </si>
  <si>
    <t>EQM130014</t>
  </si>
  <si>
    <t>Maria Diez Jerez</t>
  </si>
  <si>
    <t>UNIVERSIDAD DE LA FRONTERA</t>
  </si>
  <si>
    <t>EQM130021</t>
  </si>
  <si>
    <t>Ivan Brito Bobadilla</t>
  </si>
  <si>
    <t>UNIVERSIDAD DE ANTOFAGASTA</t>
  </si>
  <si>
    <t>EQM130026</t>
  </si>
  <si>
    <t>Viviana Meruane Naranjo</t>
  </si>
  <si>
    <t>UNIVERSIDAD DE CHILE</t>
  </si>
  <si>
    <t>EQM130027</t>
  </si>
  <si>
    <t>Raul R. Cordero Carrasco</t>
  </si>
  <si>
    <t>UNIVERSIDAD DE SANTIAGO DE CHILE</t>
  </si>
  <si>
    <t>EQM130028</t>
  </si>
  <si>
    <t>Pedro Bouchon Aguirre</t>
  </si>
  <si>
    <t>PONTIFICIA UNIVERSIDAD CATÓLICA DE CHILE</t>
  </si>
  <si>
    <t>EQM130030</t>
  </si>
  <si>
    <t>Andres Jordan Colzani</t>
  </si>
  <si>
    <t>EQM130032</t>
  </si>
  <si>
    <t>Camilo López Alarcón</t>
  </si>
  <si>
    <t>EQM130034</t>
  </si>
  <si>
    <t>Juliano Casagrande Denardin</t>
  </si>
  <si>
    <t>EQM130042</t>
  </si>
  <si>
    <t>Lisette Leyton Campos</t>
  </si>
  <si>
    <t>EQM130045</t>
  </si>
  <si>
    <t>Mónica Rubilar Díaz</t>
  </si>
  <si>
    <t>EQM130050</t>
  </si>
  <si>
    <t>Juan Segura Aguilar</t>
  </si>
  <si>
    <t>EQM130051</t>
  </si>
  <si>
    <t>Miguel Concha Nordemann</t>
  </si>
  <si>
    <t>EQM130058</t>
  </si>
  <si>
    <t>Doris Saez Hueichapan</t>
  </si>
  <si>
    <t>Michael Seeger Pfeiffer</t>
  </si>
  <si>
    <t>UNIVERSIDAD TÉCNICA FEDERICO SANTA MARÍA</t>
  </si>
  <si>
    <t>EQM130073</t>
  </si>
  <si>
    <t>Gustavo Lobos Prats</t>
  </si>
  <si>
    <t>UNIVERSIDAD DE TALCA</t>
  </si>
  <si>
    <t>EQM130076</t>
  </si>
  <si>
    <t>Cristian Covarrubias Gallardo</t>
  </si>
  <si>
    <t>EQM130086</t>
  </si>
  <si>
    <t>Verónica Paredes García</t>
  </si>
  <si>
    <t>UNIVERSIDAD ANDRÉS BELLO</t>
  </si>
  <si>
    <t>EQM130092</t>
  </si>
  <si>
    <t>Marcelo Lopez Lastra</t>
  </si>
  <si>
    <t>EQM130098</t>
  </si>
  <si>
    <t>Nestor Becerra Yoma</t>
  </si>
  <si>
    <t>EQM130103</t>
  </si>
  <si>
    <t>UNIVERSIDAD DE CONCEPCIÓN</t>
  </si>
  <si>
    <t>EQM130116</t>
  </si>
  <si>
    <t>Miguel Allende Connelly</t>
  </si>
  <si>
    <t>EQM130119</t>
  </si>
  <si>
    <t>Claudio Olea Azar</t>
  </si>
  <si>
    <t>EQM130120</t>
  </si>
  <si>
    <t xml:space="preserve">Julio Berríos </t>
  </si>
  <si>
    <t>PONTIFICIA UNIVERSIDAD CATÓLICA DE VALPARAÍSO</t>
  </si>
  <si>
    <t>EQM130125</t>
  </si>
  <si>
    <t>Danny Guzmán Méndez</t>
  </si>
  <si>
    <t>EQM130129</t>
  </si>
  <si>
    <t>Alvaro Peña Neira</t>
  </si>
  <si>
    <t>EQM130135</t>
  </si>
  <si>
    <t>Jaime Llanos Silva</t>
  </si>
  <si>
    <t>UNIVERSIDAD CATÓLICA DEL NORTE</t>
  </si>
  <si>
    <t>EQM130137</t>
  </si>
  <si>
    <t>Juan Cristóbal Opazo Carvallo</t>
  </si>
  <si>
    <t>UNIVERSIDAD AUSTRAL DE CHILE</t>
  </si>
  <si>
    <t>EQM130149</t>
  </si>
  <si>
    <t>Francisco Melo Hurtado</t>
  </si>
  <si>
    <t>EQM130152</t>
  </si>
  <si>
    <t>Edmundo Acevedo Hinojosa</t>
  </si>
  <si>
    <t>EQM130154</t>
  </si>
  <si>
    <t>Cecilia Manzur Nazal</t>
  </si>
  <si>
    <t>EQM130155</t>
  </si>
  <si>
    <t>María Cecilia Hidalgo</t>
  </si>
  <si>
    <t>EQM130156</t>
  </si>
  <si>
    <t>Rodrigo Navia Diez</t>
  </si>
  <si>
    <t>EQM130158</t>
  </si>
  <si>
    <t>Luis Larrondo Castro</t>
  </si>
  <si>
    <t>EQM130167</t>
  </si>
  <si>
    <t>Lleretny Rodriguez Alvarez</t>
  </si>
  <si>
    <t>EQM130170</t>
  </si>
  <si>
    <t>Patricio Leyton Bongiorno</t>
  </si>
  <si>
    <t>EQM130175</t>
  </si>
  <si>
    <t>David Preiss Contreras</t>
  </si>
  <si>
    <t>EQM130202</t>
  </si>
  <si>
    <t>Dorota Dec Bielen</t>
  </si>
  <si>
    <t>EQM130208</t>
  </si>
  <si>
    <t>Rody San Martín Araya</t>
  </si>
  <si>
    <t>EQM130209</t>
  </si>
  <si>
    <t>Mario Aranda Bustos</t>
  </si>
  <si>
    <t>EQM130220</t>
  </si>
  <si>
    <t>Valeska Gatica Rojas</t>
  </si>
  <si>
    <t>FACULTAD DE CIENCIAS DE LA SALUD</t>
  </si>
  <si>
    <t>UNIVERSIDAD DEL BIO-BIO</t>
  </si>
  <si>
    <t>EQM130257</t>
  </si>
  <si>
    <t>Rafael Burgos Aguilera</t>
  </si>
  <si>
    <t>FACULTAD DE CIENCIAS VETERINARIAS</t>
  </si>
  <si>
    <t>EQM130267</t>
  </si>
  <si>
    <t xml:space="preserve">Peter von Dassow </t>
  </si>
  <si>
    <t>EQM140002</t>
  </si>
  <si>
    <t>EQM140007</t>
  </si>
  <si>
    <t>José Covarrubias Peña</t>
  </si>
  <si>
    <t>EQM140009</t>
  </si>
  <si>
    <t>Martin Reich Morales</t>
  </si>
  <si>
    <t>EQM140012</t>
  </si>
  <si>
    <t>Humberto Palza Cordero</t>
  </si>
  <si>
    <t>EQM140015</t>
  </si>
  <si>
    <t>Gonzalo Yañez Carrizo</t>
  </si>
  <si>
    <t>EQM140016</t>
  </si>
  <si>
    <t>Maria Rosa Bono Merino</t>
  </si>
  <si>
    <t>EQM140019</t>
  </si>
  <si>
    <t>Marco Nuñez Gonzalez</t>
  </si>
  <si>
    <t>EQM140023</t>
  </si>
  <si>
    <t>Fausto Mena Mena</t>
  </si>
  <si>
    <t>EQM140029</t>
  </si>
  <si>
    <t>Heraclio Escribano Veloso</t>
  </si>
  <si>
    <t>EQM140032</t>
  </si>
  <si>
    <t>Luis Ferreira Vigouroux</t>
  </si>
  <si>
    <t>EQM140034</t>
  </si>
  <si>
    <t>Bernabe Rivas Quiroz</t>
  </si>
  <si>
    <t>EQM140038</t>
  </si>
  <si>
    <t>EQM140044</t>
  </si>
  <si>
    <t>Sandra Fuentes Villalobos</t>
  </si>
  <si>
    <t>EQM140055</t>
  </si>
  <si>
    <t xml:space="preserve">Diana Dulic </t>
  </si>
  <si>
    <t>EQM140060</t>
  </si>
  <si>
    <t>Diego Venegas Yazigi</t>
  </si>
  <si>
    <t>EQM140065</t>
  </si>
  <si>
    <t>Alfredo Aguilera Leon</t>
  </si>
  <si>
    <t>EQM140074</t>
  </si>
  <si>
    <t>Romina Pedreschi Plasencia</t>
  </si>
  <si>
    <t>EQM140075</t>
  </si>
  <si>
    <t>David Contreras Perez</t>
  </si>
  <si>
    <t>EQM140079</t>
  </si>
  <si>
    <t>Rodrigo Henríquez Navia</t>
  </si>
  <si>
    <t>EQM140091</t>
  </si>
  <si>
    <t>Juan Carlos De La Llera Martin</t>
  </si>
  <si>
    <t>EQM140092</t>
  </si>
  <si>
    <t>Juan Escrig Murúa</t>
  </si>
  <si>
    <t>EQM140100</t>
  </si>
  <si>
    <t>Claudio Coddou Alvarez</t>
  </si>
  <si>
    <t>EQM140101</t>
  </si>
  <si>
    <t>Simon Casassus Montero</t>
  </si>
  <si>
    <t>EQM140111</t>
  </si>
  <si>
    <t>Luis Aguayo Hernandez</t>
  </si>
  <si>
    <t>EQM140112</t>
  </si>
  <si>
    <t>Soledad Bollo Dragnic</t>
  </si>
  <si>
    <t>EQM140116</t>
  </si>
  <si>
    <t>EQM140119</t>
  </si>
  <si>
    <t>Steffen Härtel Gründler</t>
  </si>
  <si>
    <t>EQM140121</t>
  </si>
  <si>
    <t>Mauricio Gonzalez Canales</t>
  </si>
  <si>
    <t>EQM140131</t>
  </si>
  <si>
    <t>Juan Bacigalupo Vicuña</t>
  </si>
  <si>
    <t>EQM140134</t>
  </si>
  <si>
    <t>René Garreaud Salazar</t>
  </si>
  <si>
    <t>EQM140142</t>
  </si>
  <si>
    <t>Guillermo González Moraga</t>
  </si>
  <si>
    <t>EQM140146</t>
  </si>
  <si>
    <t>EQM140148</t>
  </si>
  <si>
    <t>José Espinoza Castro</t>
  </si>
  <si>
    <t>EQM140151</t>
  </si>
  <si>
    <t>Victoria Guixé Leguía</t>
  </si>
  <si>
    <t>EQM140156</t>
  </si>
  <si>
    <t xml:space="preserve">Manuel Estrada </t>
  </si>
  <si>
    <t>EQM140157</t>
  </si>
  <si>
    <t>Ricardo Verdugo Salgado</t>
  </si>
  <si>
    <t>EQM140166</t>
  </si>
  <si>
    <t xml:space="preserve">Brigitte van Zundert </t>
  </si>
  <si>
    <t>EQM140168</t>
  </si>
  <si>
    <t>Jeronimo Maze Rios</t>
  </si>
  <si>
    <t>EQM140169</t>
  </si>
  <si>
    <t>María De La Luz Mora Gil</t>
  </si>
  <si>
    <t>EQM140174</t>
  </si>
  <si>
    <t>Fernando Gonzalez Nilo</t>
  </si>
  <si>
    <t>EQM150003</t>
  </si>
  <si>
    <t>Paulo Barraza</t>
  </si>
  <si>
    <t>EQM150010</t>
  </si>
  <si>
    <t>Rolando Vernal Astudillo</t>
  </si>
  <si>
    <t>EQM150015</t>
  </si>
  <si>
    <t>Ricardo Rosas Diaz</t>
  </si>
  <si>
    <t>EQM150016</t>
  </si>
  <si>
    <t>Juan Armijo Mancilla</t>
  </si>
  <si>
    <t>EQM150018</t>
  </si>
  <si>
    <t>Rafael Rubilar Pons</t>
  </si>
  <si>
    <t>FACULTAD DE CIENCIAS FORESTALES</t>
  </si>
  <si>
    <t>EQM150019</t>
  </si>
  <si>
    <t>Aldo Rolleri Saavedra</t>
  </si>
  <si>
    <t>EQM150020</t>
  </si>
  <si>
    <t>Mauricio Isaacs Casanova</t>
  </si>
  <si>
    <t>EQM150022</t>
  </si>
  <si>
    <t>James McPhee Torres</t>
  </si>
  <si>
    <t>EQM150023</t>
  </si>
  <si>
    <t>Cristian Carvajal Maldonado</t>
  </si>
  <si>
    <t>EQM150024</t>
  </si>
  <si>
    <t>Esteban Saez Robert</t>
  </si>
  <si>
    <t>EQM150025</t>
  </si>
  <si>
    <t>Edgar Pastene Navarrete</t>
  </si>
  <si>
    <t>EQM150029</t>
  </si>
  <si>
    <t>Tomas Echaveguren Navarro</t>
  </si>
  <si>
    <t>EQM150032</t>
  </si>
  <si>
    <t>Leyla Cárdenas Tavie</t>
  </si>
  <si>
    <t>EQM150033</t>
  </si>
  <si>
    <t>Sergio Uribe Arancibia</t>
  </si>
  <si>
    <t>EQM150034</t>
  </si>
  <si>
    <t>Fidel Castro Reboredo</t>
  </si>
  <si>
    <t>EQM150036</t>
  </si>
  <si>
    <t>EQM150037</t>
  </si>
  <si>
    <t>Mauricio Farfan Urzua</t>
  </si>
  <si>
    <t>EQM150045</t>
  </si>
  <si>
    <t>Franco Pedreschi Plasencia</t>
  </si>
  <si>
    <t>EQM150050</t>
  </si>
  <si>
    <t>EQM150051</t>
  </si>
  <si>
    <t>Galo Valdebenito Montenegro</t>
  </si>
  <si>
    <t>EQM150053</t>
  </si>
  <si>
    <t>EQM150055</t>
  </si>
  <si>
    <t xml:space="preserve">Fadia Tala </t>
  </si>
  <si>
    <t>EQM150061</t>
  </si>
  <si>
    <t>Maria Barria Carcamo</t>
  </si>
  <si>
    <t>EQM150067</t>
  </si>
  <si>
    <t>Christian Folch Cano</t>
  </si>
  <si>
    <t>EQM150069</t>
  </si>
  <si>
    <t>Claudio Acuña Castillo</t>
  </si>
  <si>
    <t>EQM150073</t>
  </si>
  <si>
    <t>Jorge Gonzalez Cortes</t>
  </si>
  <si>
    <t>UNIVERSIDAD DEL DESARROLLO</t>
  </si>
  <si>
    <t>EQM150077</t>
  </si>
  <si>
    <t xml:space="preserve">Sylvain Faugeron </t>
  </si>
  <si>
    <t>EQM150078</t>
  </si>
  <si>
    <t>Luis Lagos Roa</t>
  </si>
  <si>
    <t>EQM150082</t>
  </si>
  <si>
    <t>Rodrigo Gutierrez Ilabaca</t>
  </si>
  <si>
    <t>EQM150084</t>
  </si>
  <si>
    <t>Alexis Aspee Lamas</t>
  </si>
  <si>
    <t>EQM150090</t>
  </si>
  <si>
    <t>Aitor Raposeiras Ramos</t>
  </si>
  <si>
    <t>FACULTAD DE CIENCIAS DE LA INGENIERÍA</t>
  </si>
  <si>
    <t>EQM150095</t>
  </si>
  <si>
    <t>Marcel Ramos Quezada</t>
  </si>
  <si>
    <t>EQM150097</t>
  </si>
  <si>
    <t>Oliberto Sánchez Ramos</t>
  </si>
  <si>
    <t>EQM150101</t>
  </si>
  <si>
    <t>José Mejía López</t>
  </si>
  <si>
    <t>EQM150102</t>
  </si>
  <si>
    <t>Nelson Barrera Rojas</t>
  </si>
  <si>
    <t>EQM150103</t>
  </si>
  <si>
    <t>Rafael Garcia Lovera</t>
  </si>
  <si>
    <t>EQM150104</t>
  </si>
  <si>
    <t>Daniel Paredes Sabja</t>
  </si>
  <si>
    <t>EQM150106</t>
  </si>
  <si>
    <t>Juan Guerrero Nuñez</t>
  </si>
  <si>
    <t>EQM150107</t>
  </si>
  <si>
    <t xml:space="preserve">Alexandre Corgne </t>
  </si>
  <si>
    <t>EQM150108</t>
  </si>
  <si>
    <t>Enrique Suárez Silva</t>
  </si>
  <si>
    <t>EQM150109</t>
  </si>
  <si>
    <t>Rogelio Sellanes López</t>
  </si>
  <si>
    <t>EQM150114</t>
  </si>
  <si>
    <t>Pablo Aqueveque Navarro</t>
  </si>
  <si>
    <t>EQM150118</t>
  </si>
  <si>
    <t>EQM150119</t>
  </si>
  <si>
    <t>Giovanni Parodi Sweis</t>
  </si>
  <si>
    <t>EQM150126</t>
  </si>
  <si>
    <t>Luis Salazar Navarrete</t>
  </si>
  <si>
    <t>EQM150128</t>
  </si>
  <si>
    <t>EQM150134</t>
  </si>
  <si>
    <t>Alexis Salas Burgos</t>
  </si>
  <si>
    <t>EQM150138</t>
  </si>
  <si>
    <t>Marcos Diaz Quezada</t>
  </si>
  <si>
    <t>EQM150139</t>
  </si>
  <si>
    <t>Manuel Melendrez Castro</t>
  </si>
  <si>
    <t>EQM160015</t>
  </si>
  <si>
    <t>Gonzalo Montalva Alvarado</t>
  </si>
  <si>
    <t>EQM160019</t>
  </si>
  <si>
    <t>Maria Lienqueo Contreras</t>
  </si>
  <si>
    <t>EQM160036</t>
  </si>
  <si>
    <t>Jorge Pavez Irrazabal</t>
  </si>
  <si>
    <t>EQM160042</t>
  </si>
  <si>
    <t>Jaime Melendez Rojel</t>
  </si>
  <si>
    <t>EQM160050</t>
  </si>
  <si>
    <t>Ernesto Zumelzu Delgado</t>
  </si>
  <si>
    <t>EQM160053</t>
  </si>
  <si>
    <t>Ginés Guerrero Hernández</t>
  </si>
  <si>
    <t>EQM160054</t>
  </si>
  <si>
    <t xml:space="preserve">Cledir Santos </t>
  </si>
  <si>
    <t>EQM160059</t>
  </si>
  <si>
    <t>Ricardo Felmer Dorner</t>
  </si>
  <si>
    <t>EQM160063</t>
  </si>
  <si>
    <t xml:space="preserve">Wendy Gonzalez  </t>
  </si>
  <si>
    <t>EQM160070</t>
  </si>
  <si>
    <t>Nestor Escalona Burgos</t>
  </si>
  <si>
    <t>EQM160073</t>
  </si>
  <si>
    <t>Pedro Cerezal Mezquita</t>
  </si>
  <si>
    <t>EQM160084</t>
  </si>
  <si>
    <t>Juan Pablo Fuentes Espoz</t>
  </si>
  <si>
    <t>EQM160085</t>
  </si>
  <si>
    <t>Ariadna Mecho Lausac</t>
  </si>
  <si>
    <t>EQM160091</t>
  </si>
  <si>
    <t xml:space="preserve">Magdalena Walczak </t>
  </si>
  <si>
    <t>EQM160099</t>
  </si>
  <si>
    <t>Nancy Pizarro Urzua</t>
  </si>
  <si>
    <t>FACULTAD DE CIENCIAS EXACTAS</t>
  </si>
  <si>
    <t>EQM160100</t>
  </si>
  <si>
    <t>José Neira Hinojosa</t>
  </si>
  <si>
    <t>EQM160114</t>
  </si>
  <si>
    <t>Juan Carlos Roa Strauch</t>
  </si>
  <si>
    <t>FACULTAD DE MEDICINA</t>
  </si>
  <si>
    <t>EQM160120</t>
  </si>
  <si>
    <t>Ramon Zarate Aliaga</t>
  </si>
  <si>
    <t>FACULTAD DE CIENCIAS</t>
  </si>
  <si>
    <t>EQM160122</t>
  </si>
  <si>
    <t>Jesus Roberto Cardenas Dobson</t>
  </si>
  <si>
    <t>EQM160124</t>
  </si>
  <si>
    <t>Erick Saavedra Flores</t>
  </si>
  <si>
    <t>EQM160131</t>
  </si>
  <si>
    <t>Ivan Alfaro Cortez</t>
  </si>
  <si>
    <t>UNIVERSIDAD DE PLAYA ANCHA DE CIENCIAS DE LA EDUCACION</t>
  </si>
  <si>
    <t>FACULTAD DE CIENCIAS NATURALES Y EXACTAS</t>
  </si>
  <si>
    <t>EQM160142</t>
  </si>
  <si>
    <t>Carlos Cristi Montero</t>
  </si>
  <si>
    <t>FACULTAD DE FILOSOFIA Y EDUCACION</t>
  </si>
  <si>
    <t>EQM160152</t>
  </si>
  <si>
    <t>Hector Pesenti Perez</t>
  </si>
  <si>
    <t>UNIVERSIDAD CATÓLICA DE TEMUCO</t>
  </si>
  <si>
    <t>EQM160154</t>
  </si>
  <si>
    <t>Andres Chavez Navarrete</t>
  </si>
  <si>
    <t>UNIVERSIDAD DE VALPARAÍSO</t>
  </si>
  <si>
    <t>EQM160155</t>
  </si>
  <si>
    <t>FACULTAD DE CIENCIA</t>
  </si>
  <si>
    <t>EQM160157</t>
  </si>
  <si>
    <t>Felipe Oyarzún Ampuero</t>
  </si>
  <si>
    <t>EQM160161</t>
  </si>
  <si>
    <t>Luis Gomez Parada</t>
  </si>
  <si>
    <t>CAMPUS PATAGONIA</t>
  </si>
  <si>
    <t>EQM160167</t>
  </si>
  <si>
    <t>Iván Pérez Santos</t>
  </si>
  <si>
    <t>UNIVERSIDAD DE LOS LAGOS</t>
  </si>
  <si>
    <t>INSTITUTO I-MAR</t>
  </si>
  <si>
    <t>EQM160171</t>
  </si>
  <si>
    <t xml:space="preserve">Christopher Harrod </t>
  </si>
  <si>
    <t>EQM160182</t>
  </si>
  <si>
    <t xml:space="preserve">FACULTAD DE CIENCIAS DEL MAR </t>
  </si>
  <si>
    <t>FACULTAD DE FÍSICA</t>
  </si>
  <si>
    <t>FACULTAD DE CIENCIAS DEL MAR Y RECURSOS BIOLOGICOS</t>
  </si>
  <si>
    <t>FACULTAD DE INGENIERÍA</t>
  </si>
  <si>
    <t>NUCLEO DE DESARROLLO CIENTIFICO Y TECNOLOGICO BIOREN</t>
  </si>
  <si>
    <t>DEPARTAMENTO DE ELECTRÓNICA</t>
  </si>
  <si>
    <t>FACULTAD DE FARMACIA</t>
  </si>
  <si>
    <t>FACULTAD DE CIENCIAS QUÍMICAS</t>
  </si>
  <si>
    <t>CENTRO DE BIOTECNOLOGIA</t>
  </si>
  <si>
    <t>FACULTAD DE CIENCIAS BIOLÓGICAS</t>
  </si>
  <si>
    <t>INSTITUTO DE NUTRICIÓN Y TECNOLOGÍA DE LOS ALIMENTOS (INTA)</t>
  </si>
  <si>
    <t>FACULTAD DE QUÍMICA Y BIOLOGIA</t>
  </si>
  <si>
    <t>FACULTAD DE QUÍMICA</t>
  </si>
  <si>
    <t>FACULTAD DE CIENCIAS QUÍMICAS Y FARMACEUTICA</t>
  </si>
  <si>
    <t>FACULTAD DE CIENCIAS FÍSICAS Y MATEMÁTICAS</t>
  </si>
  <si>
    <t>Gonzalo Mardones Cofré</t>
  </si>
  <si>
    <t>Coordinador(a) Original</t>
  </si>
  <si>
    <t>Coordinador(a) o Actual Responsable 
del equipamiento</t>
  </si>
  <si>
    <t>Rafael Burgos Aguilera (*)</t>
  </si>
  <si>
    <t>Gonzalo Mardones Cofré (*)</t>
  </si>
  <si>
    <t>José Sarmiento Vargas (*)</t>
  </si>
  <si>
    <t>Jorge Borquez Ramirez (*)</t>
  </si>
  <si>
    <t>Roberto Cardenas Dobson</t>
  </si>
  <si>
    <t xml:space="preserve">   Jorge Toledo (*)</t>
  </si>
  <si>
    <t>Juan Pablo Henriquez</t>
  </si>
  <si>
    <t>Mangalaraja Ramalinga</t>
  </si>
  <si>
    <t>María De La Luz Mora Gil (*)</t>
  </si>
  <si>
    <t>EQM170012</t>
  </si>
  <si>
    <t>EQM170023</t>
  </si>
  <si>
    <t>EQM170024</t>
  </si>
  <si>
    <t>EQM170027</t>
  </si>
  <si>
    <t>EQM170041</t>
  </si>
  <si>
    <t>EQM170052</t>
  </si>
  <si>
    <t>EQM170054</t>
  </si>
  <si>
    <t>EQM170060</t>
  </si>
  <si>
    <t>EQM170065</t>
  </si>
  <si>
    <t>EQM170074</t>
  </si>
  <si>
    <t>EQM170075</t>
  </si>
  <si>
    <t>EQM170077</t>
  </si>
  <si>
    <t>EQM170087</t>
  </si>
  <si>
    <t>EQM170092</t>
  </si>
  <si>
    <t>EQM170098</t>
  </si>
  <si>
    <t>EQM170101</t>
  </si>
  <si>
    <t>EQM170103</t>
  </si>
  <si>
    <t>EQM170111</t>
  </si>
  <si>
    <t>EQM170115</t>
  </si>
  <si>
    <t>EQM170120</t>
  </si>
  <si>
    <t>EQM170124</t>
  </si>
  <si>
    <t>EQM170141</t>
  </si>
  <si>
    <t>EQM170156</t>
  </si>
  <si>
    <t>EQM170161</t>
  </si>
  <si>
    <t>EQM170171</t>
  </si>
  <si>
    <t>EQM170172</t>
  </si>
  <si>
    <t>EQM170178</t>
  </si>
  <si>
    <t>EQM170188</t>
  </si>
  <si>
    <t>EQM170194</t>
  </si>
  <si>
    <t>EQM170214</t>
  </si>
  <si>
    <t>EQM170220</t>
  </si>
  <si>
    <t>Enrique Arriaza Ardiles</t>
  </si>
  <si>
    <t xml:space="preserve">Claudia Mardones </t>
  </si>
  <si>
    <t>Francisco Meza Dabancens</t>
  </si>
  <si>
    <t xml:space="preserve">Oliver Schmachtenberg </t>
  </si>
  <si>
    <t>Javier Ruiz del Solar San Martín</t>
  </si>
  <si>
    <t>Francisco Salinas Sanhueza</t>
  </si>
  <si>
    <t>Carlos Restrepo Patiño</t>
  </si>
  <si>
    <t>Cristian Mattar Bader</t>
  </si>
  <si>
    <t>Cristian Cifuentes Salazar</t>
  </si>
  <si>
    <t>Guillermo Schmeda Hirschmann</t>
  </si>
  <si>
    <t>Rodrigo Garcia Alvarado</t>
  </si>
  <si>
    <t>Serguei Alejandro Martín</t>
  </si>
  <si>
    <t>Samuel Hevia Zamora</t>
  </si>
  <si>
    <t>Omar Porras Espinoza</t>
  </si>
  <si>
    <t>Maria González Burgos</t>
  </si>
  <si>
    <t>Juan Daniel Carpio Paniagua</t>
  </si>
  <si>
    <t xml:space="preserve">Claudia Cannatelli </t>
  </si>
  <si>
    <t>Marcelo Kogan Bocian</t>
  </si>
  <si>
    <t>Manuel Castillo  Silva</t>
  </si>
  <si>
    <t>Denis Fuentealba Patiño</t>
  </si>
  <si>
    <t>Daniel González Acuña</t>
  </si>
  <si>
    <t>Pablo Richter Duk</t>
  </si>
  <si>
    <t>Sheila Lascano Farak</t>
  </si>
  <si>
    <t>Juan Agüero Vásquez</t>
  </si>
  <si>
    <t>Milko Jorquera Tapia</t>
  </si>
  <si>
    <t>Marcelo Gutiérrez Astete</t>
  </si>
  <si>
    <t>Veronica Eisner Sagues</t>
  </si>
  <si>
    <t>Jose Gallardo Matus</t>
  </si>
  <si>
    <t>Claudio Garcia Herrera</t>
  </si>
  <si>
    <t>FACULTAD DE CIENCIAS DE LA ACTIVIDAD FÍSICA Y DEL DEPORTE</t>
  </si>
  <si>
    <t>FACULTAD DE AGRONOMÍA E INGENIERÍA FORESTAL</t>
  </si>
  <si>
    <t>VICERRECTORÍA DE INVESTIGACIÓN, DESARROLLO E INNOVACIÓN (VRIDEI)</t>
  </si>
  <si>
    <t>DIRECCIÓN DE INVESTIGACIÓN</t>
  </si>
  <si>
    <t>UNIVERSIDAD DE AYSÉN</t>
  </si>
  <si>
    <t>INSTITUTO DE QUÍMICA DE RECURSOS NATURALES (IQRN)</t>
  </si>
  <si>
    <t>FACULTAD DE CIENCIAS DEL MAR Y DE RECURSOS NATURALES</t>
  </si>
  <si>
    <t>DEPARTAMENTO DE INGENIERÍA MECÁNICA</t>
  </si>
  <si>
    <t>FACULTAD DE CIENCIAS DEL MAR Y GEOGRAFIA</t>
  </si>
  <si>
    <t xml:space="preserve">Daniel Moncada (*) </t>
  </si>
  <si>
    <t>FACULTAD DE QUÍMICA Y DE FARMACIA</t>
  </si>
  <si>
    <t>VICERECTORÍA DE INVESTIGACIÓN Y POSTGRADO</t>
  </si>
  <si>
    <t>VICERRECTORIA DE INVESTIGACIÓN, DESARROLLO Y CREACIÓN ARTÍSTICA</t>
  </si>
  <si>
    <t>DEPARTAMENTO CIENCIAS NATURALES Y TECNOLOGÍA</t>
  </si>
  <si>
    <t>FACULTAD DE CIENCIAS NATURALES Y OCEANOGRÁFICAS</t>
  </si>
  <si>
    <t>DEPARTAMENTO DE QUÍMICA</t>
  </si>
  <si>
    <t>Sebastian Muñoz Leal (*)</t>
  </si>
  <si>
    <t>Facultad / Unidad Académica</t>
  </si>
  <si>
    <t>Loreto Troncoso Aguilera (*)</t>
  </si>
  <si>
    <t>EQM180008</t>
  </si>
  <si>
    <t>EQM180009</t>
  </si>
  <si>
    <t>EQM180024</t>
  </si>
  <si>
    <t>EQM180037</t>
  </si>
  <si>
    <t>EQM180042</t>
  </si>
  <si>
    <t>EQM180055</t>
  </si>
  <si>
    <t>EQM180060</t>
  </si>
  <si>
    <t>EQM180076</t>
  </si>
  <si>
    <t>EQM180081</t>
  </si>
  <si>
    <t>EQM180103</t>
  </si>
  <si>
    <t>EQM180105</t>
  </si>
  <si>
    <t>EQM180111</t>
  </si>
  <si>
    <t>EQM180112</t>
  </si>
  <si>
    <t>EQM180114</t>
  </si>
  <si>
    <t>EQM180120</t>
  </si>
  <si>
    <t>EQM180139</t>
  </si>
  <si>
    <t>EQM180150</t>
  </si>
  <si>
    <t>EQM180163</t>
  </si>
  <si>
    <t>EQM180170</t>
  </si>
  <si>
    <t>EQM180173</t>
  </si>
  <si>
    <t>EQM180180</t>
  </si>
  <si>
    <t>EQM180195</t>
  </si>
  <si>
    <t>EQM180201</t>
  </si>
  <si>
    <t>EQM180215</t>
  </si>
  <si>
    <t>EQM180216</t>
  </si>
  <si>
    <t>EQM180217</t>
  </si>
  <si>
    <t>EQM180219</t>
  </si>
  <si>
    <t>EQM180226</t>
  </si>
  <si>
    <t>EQM180230</t>
  </si>
  <si>
    <t>Título del Proyecto</t>
  </si>
  <si>
    <t>Adquisición de un equipo de electrofisiología portátil con sistema Wireless para el estudio de metodologías didácticas innovadoras y su influencia en el aprendizaje a nivel neurocognitivo.</t>
  </si>
  <si>
    <t>Desarrollo de un centro nacional para micro y nano fabricación de dispositivos: Adquisición de un evaporador de metales por haz de electrones.</t>
  </si>
  <si>
    <t>Generador de nitrógeno liquido, como accesorio para el registro de los espectros de difracción a 100 Kelvin en un Moderno Difractómetro de Monocristales con radiación dual y con detector CMOS.</t>
  </si>
  <si>
    <t>Establecimiento de una unidad multipropósito de microscopía automatizada de alto contenido_x000D_.</t>
  </si>
  <si>
    <t>El Patagón: Supercomputador Basado GPUs.</t>
  </si>
  <si>
    <t>Explorando los Límites Ecofisiológicos de los Vertebrados a través de un Escaner de Resonancia Magnética Cuantitativa.</t>
  </si>
  <si>
    <t>Sistema geofisico para exploración subsuperficial tridimensional mediante Radar de Penetracion Terrestre Multicanal de alta definicion.</t>
  </si>
  <si>
    <t>Fortalecimiento para el estudio interdisciplinario a través del análisis proteomico y cuantificación de metabolitos producidos por microorganismos de importancia en la industria alimentaria a través de la adquisición de un sistema UHPLC-MS/MS.</t>
  </si>
  <si>
    <t>Fortalecimiento de una Capacidad de Impresión 3D y Manufactura Aditiva en Materiales Funcionales y de Alto Rendimiento.</t>
  </si>
  <si>
    <t>Adquisición de un equipo de Resonancia Paramagnética Electrónica para el fortalecimiento de líneas de investigación en las Facultades de Física y Química y del Departamento de Nutrición de la Facultad de Medicina de la Pontificia Universidad Católica.</t>
  </si>
  <si>
    <t>Gabinete de irradiación para investigación en oncología radioterápica.</t>
  </si>
  <si>
    <t>Fortalecimiento de la investigación y desarrollo asociativa de nuevos materiales isotrópicos y anisotrópicos basados en condiciones mecánicas dinámicas de amplio espectro.</t>
  </si>
  <si>
    <t>Implementación de un sistema de Análisis cinemático para potenciar la investigación del Movimiento Humano, en alianza regional e internacional.</t>
  </si>
  <si>
    <t>Equipo de microscopia de fluorescencia confocal acoplado a pinzas ópticas para la manipulación y visualización simultánea de sistemas moleculares.</t>
  </si>
  <si>
    <t>Adquisición de un microscopio confocal espectral para el fomento e incremento de la productividad científica en el área de la Biologia Celular en la Región de Tarapacá.</t>
  </si>
  <si>
    <t>Fortalecimiento de la investigación multidisciplinaria en la macrozona Austral de Chile mediante la implementación y desarrollo de un Laboratorio de Microscopía Electrónica de Barrido y Microanálisis Elemental para la Región de Los Lagos.</t>
  </si>
  <si>
    <t>Implementación de un sistema de medición óptico para fortalecer la investigación interdisciplinaria en procesos acoplados físicos, químicos y biológicos.</t>
  </si>
  <si>
    <t>Adquisición de un sistema de biorreactor para el escalamiento de la producción de biomasa y compuestos de interés biotecnológico a partir de células animales en cultivo.</t>
  </si>
  <si>
    <t>Adquisición de Equipo de Penetración de Piezocono Sísmico (SCPTu) para la Investigación en Ingeniería Civil y Construcción en Universidades de la V Región.</t>
  </si>
  <si>
    <t>Fortalecimiento de la interdisciplinariedad en Mineralogía, Ingeniería y Ciencias Ambientales de la Universidad Católica de Temuco a través del uso de un Equipo Espectroscópico Dual LIBS-Raman.</t>
  </si>
  <si>
    <t>Clúster Supermicro para Cómputo Científico.</t>
  </si>
  <si>
    <t>Sistema de espectroscopia de fotoelectrones inducidos por radiación ultravioleta (UPS).</t>
  </si>
  <si>
    <t>Unidad  modular de extracción de fluidos súpercríticos y  subcríticos para compuestos bioactivos  naturales. Una herramienta versátil para el uso multidisciplinario en las ciencias fundamentales y aplicadas.</t>
  </si>
  <si>
    <t>Emulador de baterías para aplicaciones en electro-movilidad, energías renovables y micro redes.</t>
  </si>
  <si>
    <t>Sistema automatizado de videomicroscopía y cultivo dinámico _x000D_de células y organismos pequeños.</t>
  </si>
  <si>
    <t>Espectrometro de Masas por Plasma Acoplado Inductivamente integrado a Cromatógrafo Iónico (IC-ICP/MS), con impacto real en las regiones del sur de Chile.</t>
  </si>
  <si>
    <t>Implementación de una estación de caracterización espectroscópica para macromoléculas, zona centro-sur.</t>
  </si>
  <si>
    <t>Analizador de espectros ópticos complejos de alta resolución para mediciones de intensidad, fase y polarización de señales ópticas.</t>
  </si>
  <si>
    <t>Simulador gastrointestinal para el estudio de bioaccesibilidad de moleculas bioactivas.</t>
  </si>
  <si>
    <t>Mabel Urrutia Martínez</t>
  </si>
  <si>
    <t>Alejandro Rojas Fernandez</t>
  </si>
  <si>
    <t>Cristóbal Navarro Guerrero</t>
  </si>
  <si>
    <t>Juan Gómez Navedo</t>
  </si>
  <si>
    <t>Maria Ganga Muñoz</t>
  </si>
  <si>
    <t>Jorge Ramos Grez</t>
  </si>
  <si>
    <t>Roberto Rodríguez Suárez</t>
  </si>
  <si>
    <t>Beatriz Sánchez Nieto</t>
  </si>
  <si>
    <t>Renato Hunter Alarcon</t>
  </si>
  <si>
    <t xml:space="preserve">Héctor Castellucci </t>
  </si>
  <si>
    <t>Mauricio Baez Larach</t>
  </si>
  <si>
    <t>Ricardo Tejos Ulloa</t>
  </si>
  <si>
    <t>Carlos Aranda Borghero</t>
  </si>
  <si>
    <t>Wernher Brevis Vergara</t>
  </si>
  <si>
    <t>Ziomara Gerdtzen Hakim</t>
  </si>
  <si>
    <t>Gonzalo Suazo Fuentealba</t>
  </si>
  <si>
    <t>Haroldo Lledo Vasquez</t>
  </si>
  <si>
    <t>Diego Cortés Arriagada</t>
  </si>
  <si>
    <t>Víctor Fuenzalida Escobar</t>
  </si>
  <si>
    <t>Cristian Agurto Muñoz</t>
  </si>
  <si>
    <t>Samir Kouro Renaer</t>
  </si>
  <si>
    <t>Andrés Marcoleta Caldera</t>
  </si>
  <si>
    <t>Carlos Peña Farfal</t>
  </si>
  <si>
    <t>Maximiliano Figueroa Yévenes</t>
  </si>
  <si>
    <t>Marcelo Soto Hernández</t>
  </si>
  <si>
    <t>Karem Henríquez Aedo</t>
  </si>
  <si>
    <t xml:space="preserve">FACULTAD DE EDUCACION </t>
  </si>
  <si>
    <t xml:space="preserve">FACULTAD DE CIENCIAS BASICAS </t>
  </si>
  <si>
    <t xml:space="preserve">FACULTAD DE CIENCIAS </t>
  </si>
  <si>
    <t>FACULTAD TECNOLOGICA</t>
  </si>
  <si>
    <t xml:space="preserve">FACULTAD DE INGENIERIA,CIENCIA Y ADMINISTRACION </t>
  </si>
  <si>
    <t xml:space="preserve">FACULTAD DE MEDICINA </t>
  </si>
  <si>
    <t>UNIVERSIDAD ARTURO PRAT</t>
  </si>
  <si>
    <t xml:space="preserve">FACULTAD DE RECURSOS NATURALES RENOVABLES </t>
  </si>
  <si>
    <t>DEPARTAMENTO DE CIENCIAS BASICAS</t>
  </si>
  <si>
    <t>UNIVERSIDAD TECNOLOGICA METROPOLITANA</t>
  </si>
  <si>
    <t>PROGRAMA INSTITUCIONAL DE FOMENTO A LA I+D+I</t>
  </si>
  <si>
    <t>Observatorio de Respuesta de Sitio en Cuencas Aluviales.</t>
  </si>
  <si>
    <t>Incorporación de un Cromatógrafo líquido preparativo (CLP) para fortalecer una plataforma orientada a la purificación de proteínas y bioproductos.</t>
  </si>
  <si>
    <t>Adquisición de Microscopio de Efecto Túnel y Fuerza Atómica para estudios de Transporte Electrónico en Interfaces y moléculas individuales.</t>
  </si>
  <si>
    <t>Adquisición de un Cytation5 Imaging Reader para fortalecer la investigación biomédica interdisciplinaria en la Facultad de Química de la Pontificia Universidad Católica de Chile.</t>
  </si>
  <si>
    <t>Microscopía Confocal Raman 3 D y MFA: Un equipo tranversal a ciencias básicas y aplicadas para el fortalecimiento de la investigación en caracterización en baja dimensión en áreas_x000D_ silvoagropecuarias, medicina , medioambiente e ingenierías.</t>
  </si>
  <si>
    <t>Sistema Avanzado de Procesamiento y Servicios de Supercómputo.</t>
  </si>
  <si>
    <t>Análisis estructural e identificación de componentes celulares, incluyendo los compuestos bioactivos, a través de la espectrometría de masas por la técnica de MALDI-TOF MS/MS: Un enfoque integrative.</t>
  </si>
  <si>
    <t>Fortalecimiento del análisis celular, a través de la separación, purificación y recuperación de poblaciones celulares por deflexión electromagnética mediante Citometría de Flujo con Cell Sorter.</t>
  </si>
  <si>
    <t>Renovación del Clúster de Cómputo del Centro de Bioinformática y Simulación Molecular (CBSM) de la Universidad de Talca.</t>
  </si>
  <si>
    <t>Fortalecimiento de la investigación multidisciplinaria para el análisis textural de materiales mediante fisisorción, quimisorción de gases y térmica acoplado a masa_x000D_.</t>
  </si>
  <si>
    <t>Desarrollo de procesos limpios para la extracción de compuestos bioactivos a partir de microalgas, hortalizas y frutas con fluidos subcríticos y supercríticos.</t>
  </si>
  <si>
    <t>Implementación de un Analizador Elemental CNS para el fortalecimiento de la investigación en Ciencias Silvoagropecuarias.</t>
  </si>
  <si>
    <t>Vehículo manipulado por control remoto (ROV), con brazo multifuncional, para el estudio multidisciplinario de montes submarinos, margen continental y fiordos de Chile.</t>
  </si>
  <si>
    <t>Fortalecimiento de investigación interdisciplinaria en materiales a través de un espectrómetro de emisión de descarga luminiscente (GD-OES) para el análisis de composición química y su perfil en profundidad.</t>
  </si>
  <si>
    <t>Espectrómetro de Laser Flash Photolysis: una herramienta imprescindible para caracterizar especies transientes y/o reactivas que no emiten luz.</t>
  </si>
  <si>
    <t>Mejoramiento de las Capacidades  Analíticas  Multielementales Mediante la Adquisición de un Equipo de Fluorescencia de Rayos –X de Reflexión Total.</t>
  </si>
  <si>
    <t>Sistema de PCR digital de ultima generación.</t>
  </si>
  <si>
    <t>Espectrómetro óptico de reflectancia especular y difusa de alta resolucion UV-VIS-NIR.</t>
  </si>
  <si>
    <t>Equipamiento para Emulación y Evaluación de Sistemas de Almacenamiento Energético.</t>
  </si>
  <si>
    <t>Fortalecimiento de la investigación en ingeniería a través de la adquisición de una mesa vibradora para el estudio del comportamiento sísmico y vibraciones de estructuras de gran escala.</t>
  </si>
  <si>
    <t>Fortalecimiento de la Investigación Colaborativa en la Región de Valparaíso para la Identificación de Moléculas Bioactivas de Interés Medicinal o Biotecnológico Mediante Técnicas de Cribado de Alto Rendimiento y Alto Contenido.</t>
  </si>
  <si>
    <t>Adquisición de un Equipo de Absorciometría de Rayos X de Energía Dual.</t>
  </si>
  <si>
    <t>Atracción de la colaboración Científica Internacional de alto impacto mediante técnicas Avanzadas de Difracción de Rayos-X para integrar la Investigación interdisciplinaria en la Región de La Araucanía.</t>
  </si>
  <si>
    <t>Visualización de proteínas sinaptica mediante el uso de un microscopio de dos fotones.</t>
  </si>
  <si>
    <t>Equipo SAXS para la investigación avanzada de materiales.</t>
  </si>
  <si>
    <t>Implementación de una plataforma para caracterizar nanoestructuras (tamaño, potencial zeta, concentración y fluorescencia) de interés en diversas disciplinas.</t>
  </si>
  <si>
    <t>ADQUISICIÓN DE INSTRUMENTAL SODAR-RASS PARA LA OBSERVACIÓN VERTICAL REMOTA DE LA ATMÓSFERA EN COYHAIQUE.</t>
  </si>
  <si>
    <t xml:space="preserve">Sistema de observación oceanográfico en línea para la prevención de catástrofes ambientales en la región de Los Lagos. </t>
  </si>
  <si>
    <t>Instalación de capacidades para el análisis de isótopos estables_x000D_ en muestras totales y de compuestos específicos.</t>
  </si>
  <si>
    <t>Unidad de cristalización de proteínas.</t>
  </si>
  <si>
    <t>Fortalecimiento e Incremento de la calidad de la investigación tanto intra como interinstitucional en la Región de Valparaíso, en actividad física, desde la perspectiva de la evaluación y el análisis de la capacidad cardiorrespiratoria.</t>
  </si>
  <si>
    <t>Adquisición de un sistema UHPLC-HR-QTOF-MS para técnicas metabolómicas y proteómicas dirigido a investigaciones interdisciplinarias en caracterización de bioactivos y biomarcadores, con énfasis en el diagnóstico de enfermedades crónicas no transmisibles.</t>
  </si>
  <si>
    <t>Fortalecimiento de la actividad multidisciplinaria a través de la implementación de una unidad de experimentación de impactos del cambio climático para la adaptación de agricultura y recursos hídricos.</t>
  </si>
  <si>
    <t>Renovación de Microscopio Electrónico de Transmisión, para asegurar la continuación de la investigación ultraestructural en la Universidad y Región de Valparaíso.</t>
  </si>
  <si>
    <t>Sistema de Cómputo para Deep Learning basado en Cluster NVIDIA DGX-1.</t>
  </si>
  <si>
    <t>Adquisición de un sistema de control automatizado de biorreactores “Biostat B”, para realizar investigación orientada a la industria de alimentos nacional en la Universidad de Santiago de Chile.</t>
  </si>
  <si>
    <t>Sistema integrado para pruebas de pilas de combustible de membrana polimérica: Modelado, caracterización, y monitorización de sus principales variables para ensayar nuevos materiales, piezas diseñadas o la interacción con convertidores de potencia.</t>
  </si>
  <si>
    <t>Vehículo Aéreo no Tripulado implementado con sensores multiespectrales para el monitoreo de los recursos naturales en la Patagonia.</t>
  </si>
  <si>
    <t>Extensión de las capacidades del Canal de Ensayos Hidrodinámicos UACh mediante la implementación de un sistema de generación de oleaje irregular.</t>
  </si>
  <si>
    <t>Espectrómetro de Resonancia Magnética Nuclear de 500 MHz para potenciar investigaciones interdisciplinarias en química orgánica, caracterización de compuestos bioactivos y metabolómica en Chile y la Región del Maule.</t>
  </si>
  <si>
    <t>Robot para Construcción Impresa con Hormigones, Polímeros y Bio-materiales.</t>
  </si>
  <si>
    <t>Fortalecimiento de las capacidades analíticas para el desarrollo de biomateriales y biocombustibles en las regiones del  Bío-Bío y la Araucanía, a través de un Micropirolizador y ATD acoplados a un GC/MS.</t>
  </si>
  <si>
    <t>Fortalecimiento de una plataforma centralizada de equipamiento del Centro de Investigación de Nanotecnología y Materiales Avanzados UC a través de la adquisición de un XPS.</t>
  </si>
  <si>
    <t>Desarrollo de un core facility para el análisis de alimentos basado en la incorporación de fenómenos fisiológicos, como la digestión y la fermentación, con la tecnología TWINSHIME®.</t>
  </si>
  <si>
    <t>Implementación de un sistema de captura por microdisección láser para uso en experimentación y biomedicina.</t>
  </si>
  <si>
    <t>Sistema de Ultramicrotomía para Microscopia Electrónica de Transmisión, Barrido y Microanálisis para Ciencias Biólogicas, de Materiales, Sociales y Antropológicas.</t>
  </si>
  <si>
    <t>Lab-RAM: un laboratorio micro-Raman transdisciplinario para el estudio de fluidos, vidrios y materiales a micro-escala.</t>
  </si>
  <si>
    <t>Fortalecimiento del área de Microscopia Electrónica para la caracterización topográfica, tamaño y análisis elemental de nanomateriales enfocado  al desarrollo de la nanobiotecnología.</t>
  </si>
  <si>
    <t>SISTEMA REMOLCADO PARA EL MONITOREO OCEANOGRÁFICO DE ZONAS COSTERAS: BAHIAS, ESTUARIOS Y FIORDOS.</t>
  </si>
  <si>
    <t>ITC: Una Herramienta Versátil Para Medir Afinidad a Proteínas y otras Macromoléculas en Química Medicinal, Supramolecular, Fisicoquímica y Biología Molecular.</t>
  </si>
  <si>
    <t>Desde células hasta organismos parásitos: Adquisición de un microscopio electrónico de barrido para fortalecer la investigación en Ciencias Veterinarias.</t>
  </si>
  <si>
    <t>Fortalecimiento de la interdisciplinariedad en investigaciones de trazabilidad y especiación de elementos traza usando UHPLC-ICP- MS para el estudio de procesos químicos en Cc. de los Alimentos, Química Analítica y Ambiental, Cc.de la tierra y Minería.</t>
  </si>
  <si>
    <t>Fortalecimiento de las redes de cooperación interdisciplinaria en áreas de ingeniería y ciencias a través de la adquisición de un equipo de Spark Plasma Sintering (SPS).</t>
  </si>
  <si>
    <t>Modelamiento de canal de banda ancha para redes 802.11p.</t>
  </si>
  <si>
    <t>Adquisición de un secuenciador Sanger para la bioprospección de organismos de ambientes extremos de Chile.</t>
  </si>
  <si>
    <t>Centro de espectrometría de masas de alta resolución en omics y complejos intactos.</t>
  </si>
  <si>
    <t>Sistema de observación de fitoplancton in situ con transmisión de registros en tiempo real: herramienta cuantitativa para la detección temprana de floraciones algales nocivas (FAN) en fiordos Patagónicos.</t>
  </si>
  <si>
    <t>Microscopio confocal de última generación: alta resolución espacial y temporal.</t>
  </si>
  <si>
    <t>Adquisición de un biorreactor multiple de 3 y 7 L para la producción de biomasa y compuestos de interés biotecnológico.</t>
  </si>
  <si>
    <t>OCEANO: PLATAFORMA DE ALTO DESEMPEÑO COMPUTACIONAL PARA LA INVESTIGACIÓN Y SOSTENIBILIDAD DE LOS ECOSISTEMAS ACUATICOS Y SUS RECURSOS.</t>
  </si>
  <si>
    <t>Adquisición de un naoindentador para la caracterización del comportamiento nanomecánico de materiales.</t>
  </si>
  <si>
    <t>DEPARTAMENTO DE OBRAS CIVILES</t>
  </si>
  <si>
    <t>Código Proyecto</t>
  </si>
  <si>
    <t>Facultad / Unidad Académica POSTULADA</t>
  </si>
  <si>
    <t>Gerard Olivar Tost (*)</t>
  </si>
  <si>
    <t>EQM190002</t>
  </si>
  <si>
    <t>EQM190008</t>
  </si>
  <si>
    <t>EQM190013</t>
  </si>
  <si>
    <t>EQM190016</t>
  </si>
  <si>
    <t>EQM190023</t>
  </si>
  <si>
    <t>EQM190024</t>
  </si>
  <si>
    <t>EQM190025</t>
  </si>
  <si>
    <t>EQM190027</t>
  </si>
  <si>
    <t>EQM190029</t>
  </si>
  <si>
    <t>EQM190032</t>
  </si>
  <si>
    <t>EQM190036</t>
  </si>
  <si>
    <t>EQM190045</t>
  </si>
  <si>
    <t>EQM190057</t>
  </si>
  <si>
    <t>EQM190064</t>
  </si>
  <si>
    <t>EQM190066</t>
  </si>
  <si>
    <t>EQM190070</t>
  </si>
  <si>
    <t>EQM190087</t>
  </si>
  <si>
    <t>EQM190088</t>
  </si>
  <si>
    <t>EQM190104</t>
  </si>
  <si>
    <t>EQM190110</t>
  </si>
  <si>
    <t>EQM190120</t>
  </si>
  <si>
    <t>EQM190124</t>
  </si>
  <si>
    <t>EQM190130</t>
  </si>
  <si>
    <t>EQM190136</t>
  </si>
  <si>
    <t>EQM190142</t>
  </si>
  <si>
    <t>EQM190153</t>
  </si>
  <si>
    <t>EQM190177</t>
  </si>
  <si>
    <t>EQM190179</t>
  </si>
  <si>
    <t>FACULTAD DE INGENIERIA</t>
  </si>
  <si>
    <t>FACULTAD DE QUÍMICA Y BIOLOGÍA</t>
  </si>
  <si>
    <t>ESCUELA DE MEDICINA</t>
  </si>
  <si>
    <t>FACULTAD DE CIENCIAS FISICAS Y MATEMATICAS</t>
  </si>
  <si>
    <t>ESCUELA DE INGENIERIA</t>
  </si>
  <si>
    <t>UNIVERSIDAD MAYOR</t>
  </si>
  <si>
    <t>CENTRO DE BIOLOGIA INTEGRATIVA</t>
  </si>
  <si>
    <t>FACULTAD DE RECURSOS NATURALES RENOVABLES</t>
  </si>
  <si>
    <t>FACULTAD TECNOLÓGICA</t>
  </si>
  <si>
    <t>FACULTAD DE MEDICINA CLÍNICA ALEMANA</t>
  </si>
  <si>
    <t>FACULTAD DE CIENCIAS BIOLOGICAS</t>
  </si>
  <si>
    <t>FACULTAD DE CIENCIAS AGRARIAS</t>
  </si>
  <si>
    <t>FACULTAD DE QUIMICA Y BIOLOGIA</t>
  </si>
  <si>
    <t>FACULTAD DE FISICA</t>
  </si>
  <si>
    <t>VICERRECTORIA DE INVESTIGACION DESARROLLO Y CREACION ARTISTICA</t>
  </si>
  <si>
    <t>FACULTAD DE PSICOLOGIA</t>
  </si>
  <si>
    <t>Maria Jose Escobar Silva</t>
  </si>
  <si>
    <t>Mauricio Rodríguez Guzmán</t>
  </si>
  <si>
    <t>Miguel Reyes Parada</t>
  </si>
  <si>
    <t>Lautaro Taborga Morales</t>
  </si>
  <si>
    <t>Rodrigo Espinoza González</t>
  </si>
  <si>
    <t>Rodrigo Hernández Pellicer</t>
  </si>
  <si>
    <t>Adrian Palacios Vargas</t>
  </si>
  <si>
    <t>Claudia Quezada Monrás</t>
  </si>
  <si>
    <t>Manuel Leiva Guzman</t>
  </si>
  <si>
    <t xml:space="preserve">Andreas Rosenkranz </t>
  </si>
  <si>
    <t>Rodrigo Seguel Albornoz</t>
  </si>
  <si>
    <t>Catherine Tessini Ortiz</t>
  </si>
  <si>
    <t>Daniel Garrido Cortes</t>
  </si>
  <si>
    <t>Leonardo Valdivia Alvarez</t>
  </si>
  <si>
    <t>Jose Delatorre Herrera</t>
  </si>
  <si>
    <t>Francisco Rodríguez Mercado</t>
  </si>
  <si>
    <t>Juan Calderon Giadrosic</t>
  </si>
  <si>
    <t>Hannetz Roschzttardtz Choucroun</t>
  </si>
  <si>
    <t>Carmen Imarai Bahamonde</t>
  </si>
  <si>
    <t xml:space="preserve">Loik Gence </t>
  </si>
  <si>
    <t>Carlos Alvarez Navarro</t>
  </si>
  <si>
    <t>Ramon Castillo Guevara</t>
  </si>
  <si>
    <t xml:space="preserve">Isadora Berlanga </t>
  </si>
  <si>
    <t>Rodrigo Segura del Río</t>
  </si>
  <si>
    <t>Adquisición de un sistema integrado para la caracterización nanomecánica de diversos tipos materiales.</t>
  </si>
  <si>
    <t>iCub: robot humanoide para estudios de inteligencia artificial</t>
  </si>
  <si>
    <t xml:space="preserve">Sistema autonomo de monitoreo ambiental de de fiordos y canales de la Región de Magallanes. </t>
  </si>
  <si>
    <t>Espectrómetro de Masas Diferencial Electroquímico  DEMS</t>
  </si>
  <si>
    <t>Equipamiento para la investigación en comunicaciones inalámbricas 5G</t>
  </si>
  <si>
    <t>Implementación de una unidad de análisis y fenotipificación para el fortalecimiento de la investigación colaborativa en la Universidad de Santiago de Chile</t>
  </si>
  <si>
    <t xml:space="preserve">Adquisición de un sistema avanzado de Cromatografía Liquida Preparativa (CLP) con columna CPC, asociado a detectores DAD y ELSD, dirigido a investigaciones multidisciplinarias para la purificación de compuestos de origen natural y sintético. </t>
  </si>
  <si>
    <t>Fortalecimiento del Laboratorio de Microscopía Electrónica de Transmisión de la Universidad de Chile mediante la adquisición de un nuevo detector EDX para estudios avanzados a escala nanométrica y compuestos nanoestructurados.</t>
  </si>
  <si>
    <t>Medición de campos de velocidad a través de Anemometría Laser Doppler (LDA) en flujos Vorticiales, Jets Térmicos, Combustión de Bio-Combustibles y Mecanismos de Locomoción Hidrodinámicos.</t>
  </si>
  <si>
    <t>Fortalecimiento del área de la Neurociencia Interdisciplinaria: Adquisición de un equipo de electrofisiología multi (4225) electrodo de ultima generación para el estudio de circuitos (redes) de neuronas.</t>
  </si>
  <si>
    <t>Actualización de la unidad de aislamiento y caracterización de subpoblaciones celulares para el estudio de patologías humanas y de animales</t>
  </si>
  <si>
    <t>FORTALECIMIENTO DE CAPACIDADES PARA LA CARACTERIZACION DE  MULTI-METALES EN AEROSOLES ATMOSFERICOS EN TIEMPO REAL: RED DE INVESTIGACION INTERDISCIPLINARIA POR UN AIRE LIMPIO.</t>
  </si>
  <si>
    <t>Multi-functional tribometer</t>
  </si>
  <si>
    <t>Implementación de un sistema móvil ultra sensible para la cuantificación en tiempo real de compuestos orgánicos volátiles con aplicación multidisciplinar en el territorio nacional</t>
  </si>
  <si>
    <t>Fortalecimiento en la Investigación en el área de Química Analítica, mediante la adquisición de un sistema de cromatografía líquida acoplado a un detector de masas de triple cuadrupolo "LC/MS/MS”</t>
  </si>
  <si>
    <t>Implementación de un Lector Multimodal para Investigación en Bioingeniería</t>
  </si>
  <si>
    <t>Microscopio Fluorescente Lightsheet Z1: una plataforma amigable y versátil para el estudio de propiedades emergentes en células, tejidos y especímenes completos con amplio rango de tamaños</t>
  </si>
  <si>
    <t>Reposición y actualización del equipo IRGA 6800 para reestablecer/recuperar la línea de investigación en la productividad vegetal en condiciones de aridez  y en el contexto del cambio climático</t>
  </si>
  <si>
    <t>Fortalecimiento de las redes de cooperación multidisciplinaria, nacional e internacional, mediante la incorporación de un sistema de extrusión de baja escala para el desarrollo de materiales plásticos eco-amigables</t>
  </si>
  <si>
    <t>Equipamiento para análisis masivo de expresión génica global aplicado a problemas de biomedicina</t>
  </si>
  <si>
    <t>Cámara de Crecimiento de plantas para realizar estudios sobre cambio climático</t>
  </si>
  <si>
    <t>Fenotipado aéreo de alto rendimiento para programas de mejoramiento genético en ambientes adversos: incrementando la capacidad predictiva de los modelos ecofisiológicos desarrollados con mediciones terrestres.</t>
  </si>
  <si>
    <t>Instalación de un equipo de Cell Sorting en la Unidad de Citometría del Centro de Biotecnología acuícola de la Universidad de Santiago de Chile</t>
  </si>
  <si>
    <t>Implementación de un Sistema de Grabado iónico Reactivo para el Desarrollo de Capacidades Tecnológicas en Micro- y Nano-fabricación</t>
  </si>
  <si>
    <t>Fortalecimiento de la investigación en proteómica a nivel local, regional y nacional mediante la adquisición de un espectrómetro de masas de alta resolución.</t>
  </si>
  <si>
    <t>Instalación de un dispositivo integrado NOLDUS de observación y análisis de la interacción social e instrumental en problemas socio-cognitivos, de salud mental y educativos en el Centro de Investigación de Ciencias Cognitivas de la Universidad de Talca</t>
  </si>
  <si>
    <t xml:space="preserve">ADQUISICIÓN DE UN SISTEMA DE BARRIDO POR SONDA  para CARACTERIZACIONES MECÁNICAS Y ELÉCTRICAS A LA NANOESCALA  </t>
  </si>
  <si>
    <t>Microscopio Electrónico de Barrido de Alta Resolución para el fortalecimiento de la Nanotecnología, Ciencia de Materiales y Ciencias Biológicas en la Universidad de Valparaíso</t>
  </si>
  <si>
    <t>DEPARTAMENTO DE QUIMICA</t>
  </si>
  <si>
    <t>Ricardo Giesecke Astorga</t>
  </si>
  <si>
    <t>Ricardo Salazar González</t>
  </si>
  <si>
    <t>(en blanco)</t>
  </si>
  <si>
    <t>Maria Jesus Aguirre (*)</t>
  </si>
  <si>
    <t>Verónica Molina (*)</t>
  </si>
  <si>
    <t>J. Daniel Carpio Paniagua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</si>
</sst>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9"/>
      <color theme="1"/>
      <name val="Arial"/>
      <family val="2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3" tint="-0.249977111117893"/>
      <name val="Calibri"/>
      <family val="2"/>
      <scheme val="minor"/>
    </font>
    <font>
      <sz val="9"/>
      <color theme="3" tint="-0.249977111117893"/>
      <name val="Calibri"/>
      <family val="2"/>
      <scheme val="minor"/>
    </font>
    <font>
      <sz val="9"/>
      <color theme="3" tint="-0.249977111117893"/>
      <name val="Arial"/>
      <family val="2"/>
    </font>
    <font>
      <b/>
      <sz val="9"/>
      <color theme="1"/>
      <name val="Arial"/>
      <family val="2"/>
    </font>
    <font>
      <sz val="9"/>
      <color indexed="81"/>
      <name val="Tahoma"/>
      <family val="2"/>
    </font>
    <font>
      <sz val="9"/>
      <color indexed="8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3" tint="0.39994506668294322"/>
      </bottom>
      <diagonal/>
    </border>
    <border>
      <left style="thin">
        <color auto="1"/>
      </left>
      <right style="thin">
        <color auto="1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auto="1"/>
      </left>
      <right style="thin">
        <color auto="1"/>
      </right>
      <top style="thin">
        <color theme="3" tint="0.39994506668294322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3" tint="0.39994506668294322"/>
      </left>
      <right style="thin">
        <color indexed="64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indexed="64"/>
      </right>
      <top style="thin">
        <color theme="3" tint="0.39994506668294322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4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pivotButton="1" applyFont="1" applyBorder="1" applyAlignment="1">
      <alignment horizontal="center" vertical="center"/>
    </xf>
    <xf numFmtId="0" fontId="2" fillId="0" borderId="6" xfId="0" pivotButton="1" applyFont="1" applyBorder="1" applyAlignment="1">
      <alignment horizontal="center" vertical="center" wrapText="1"/>
    </xf>
    <xf numFmtId="0" fontId="2" fillId="0" borderId="8" xfId="0" pivotButton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pivotButton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Fill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2060"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alignment horizontal="general" readingOrder="0"/>
    </dxf>
    <dxf>
      <alignment horizontal="center" readingOrder="0"/>
    </dxf>
    <dxf>
      <font>
        <b/>
      </font>
      <fill>
        <patternFill patternType="solid">
          <fgColor indexed="64"/>
          <bgColor rgb="FF002060"/>
        </patternFill>
      </fill>
      <alignment horizontal="center" wrapText="1" readingOrder="0"/>
    </dxf>
    <dxf>
      <font>
        <b/>
      </font>
      <fill>
        <patternFill patternType="solid">
          <fgColor indexed="64"/>
          <bgColor rgb="FF002060"/>
        </patternFill>
      </fill>
      <alignment horizontal="center" wrapText="1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wrapText="1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general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readingOrder="0"/>
    </dxf>
    <dxf>
      <alignment horizontal="center" readingOrder="0"/>
    </dxf>
    <dxf>
      <alignment horizontal="general" indent="0" readingOrder="0"/>
    </dxf>
    <dxf>
      <alignment horizontal="general" readingOrder="0"/>
    </dxf>
    <dxf>
      <alignment horizontal="general" readingOrder="0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border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horizontal style="thin">
          <color theme="3" tint="0.39994506668294322"/>
        </horizontal>
      </border>
    </dxf>
    <dxf>
      <alignment horizontal="center" indent="0" readingOrder="0"/>
    </dxf>
    <dxf>
      <alignment horizontal="left" relativeIndent="1" readingOrder="0"/>
    </dxf>
    <dxf>
      <alignment horizontal="left" relativeIndent="1" readingOrder="0"/>
    </dxf>
    <dxf>
      <alignment horizontal="center" readingOrder="0"/>
    </dxf>
    <dxf>
      <alignment horizontal="general" indent="0" readingOrder="0"/>
    </dxf>
    <dxf>
      <alignment horizontal="general" indent="0" readingOrder="0"/>
    </dxf>
    <dxf>
      <alignment horizontal="center" readingOrder="0"/>
    </dxf>
    <dxf>
      <alignment wrapText="1" readingOrder="0"/>
    </dxf>
    <dxf>
      <alignment horizontal="center" indent="0" readingOrder="0"/>
    </dxf>
    <dxf>
      <alignment horizontal="left" relativeIndent="1" readingOrder="0"/>
    </dxf>
    <dxf>
      <alignment horizontal="general" readingOrder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theme="3" tint="0.39994506668294322"/>
        </vertical>
        <horizontal style="thin">
          <color theme="3" tint="0.39994506668294322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theme="3" tint="0.39994506668294322"/>
        </vertical>
        <horizontal style="thin">
          <color theme="3" tint="0.39994506668294322"/>
        </horizontal>
      </border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</font>
      <fill>
        <patternFill patternType="solid">
          <fgColor indexed="64"/>
          <bgColor rgb="FF002060"/>
        </patternFill>
      </fill>
      <alignment horizontal="center" wrapText="1" readingOrder="0"/>
    </dxf>
    <dxf>
      <font>
        <b/>
      </font>
      <fill>
        <patternFill patternType="solid">
          <fgColor indexed="64"/>
          <bgColor rgb="FF002060"/>
        </patternFill>
      </fill>
      <alignment horizontal="center" wrapText="1" readingOrder="0"/>
    </dxf>
    <dxf>
      <alignment horizontal="center" readingOrder="0"/>
    </dxf>
    <dxf>
      <alignment horizontal="general" readingOrder="0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</dxfs>
  <tableStyles count="0" defaultTableStyle="TableStyleMedium2" defaultPivotStyle="PivotStyleLight16"/>
  <colors>
    <mruColors>
      <color rgb="FFC6DE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CONCURSOS/Estado%20ACTUALIZADO%20de%20Proyectos%20FONDEQUI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4"/>
      <sheetName val="2015"/>
      <sheetName val="2016"/>
      <sheetName val="2017"/>
      <sheetName val="2018"/>
      <sheetName val="2019"/>
      <sheetName val="2020"/>
      <sheetName val="2021"/>
      <sheetName val="2022"/>
      <sheetName val="2023"/>
      <sheetName val="Equip. Mayor"/>
      <sheetName val="2021 (CCSS)"/>
      <sheetName val="ACCESO EMBARCACIONES"/>
      <sheetName val="Estados"/>
      <sheetName val="Proyectos Vigentes"/>
      <sheetName val="Hoja4"/>
      <sheetName val="Hoja1"/>
    </sheetNames>
    <sheetDataSet>
      <sheetData sheetId="0"/>
      <sheetData sheetId="1"/>
      <sheetData sheetId="2"/>
      <sheetData sheetId="3"/>
      <sheetData sheetId="4">
        <row r="3">
          <cell r="A3" t="str">
            <v>Código</v>
          </cell>
          <cell r="B3" t="str">
            <v>Título del Proyecto</v>
          </cell>
          <cell r="C3" t="str">
            <v>Coordinador(a) Responsable</v>
          </cell>
          <cell r="D3" t="str">
            <v>Institución</v>
          </cell>
          <cell r="E3" t="str">
            <v>Facultad</v>
          </cell>
        </row>
        <row r="4">
          <cell r="A4" t="str">
            <v>EQM160015</v>
          </cell>
          <cell r="B4" t="str">
            <v>Observatorio de Respuesta de Sitio en Cuencas Aluviales.</v>
          </cell>
          <cell r="C4" t="str">
            <v>Gonzalo Montalva Alvarado</v>
          </cell>
          <cell r="D4" t="str">
            <v>UNIVERSIDAD DE CONCEPCIÓN</v>
          </cell>
          <cell r="E4" t="str">
            <v>FACULTAD DE INGENIERIA</v>
          </cell>
        </row>
        <row r="5">
          <cell r="A5" t="str">
            <v>EQM160019</v>
          </cell>
          <cell r="B5" t="str">
            <v>Incorporación de un Cromatógrafo líquido preparativo (CLP) para fortalecer una plataforma orientada a la purificación de proteínas y bioproductos.</v>
          </cell>
          <cell r="C5" t="str">
            <v>Maria Lienqueo Contreras</v>
          </cell>
          <cell r="D5" t="str">
            <v>UNIVERSIDAD DE CHILE</v>
          </cell>
          <cell r="E5" t="str">
            <v>FACULTAD DE CIENCIAS FISICAS Y MATEMATICAS</v>
          </cell>
        </row>
        <row r="6">
          <cell r="A6" t="str">
            <v>EQM160036</v>
          </cell>
          <cell r="B6" t="str">
            <v>Adquisición de Microscopio de Efecto Túnel y Fuerza Atómica para estudios de Transporte Electrónico en Interfaces y moléculas individuales.</v>
          </cell>
          <cell r="C6" t="str">
            <v>Jorge Pavez Irrazabal</v>
          </cell>
          <cell r="D6" t="str">
            <v>UNIVERSIDAD DE SANTIAGO DE CHILE</v>
          </cell>
          <cell r="E6" t="str">
            <v>FACULTAD DE QUIMICA Y BIOLOGIA</v>
          </cell>
        </row>
        <row r="7">
          <cell r="A7" t="str">
            <v>EQM160042</v>
          </cell>
          <cell r="B7" t="str">
            <v>Adquisición de un Cytation5 Imaging Reader para fortalecer la investigación biomédica interdisciplinaria en la Facultad de Química de la Pontificia Universidad Católica de Chile.</v>
          </cell>
          <cell r="C7" t="str">
            <v>Jaime Melendez Rojel</v>
          </cell>
          <cell r="D7" t="str">
            <v>PONTIFICIA UNIVERSIDAD CATÓLICA DE CHILE</v>
          </cell>
          <cell r="E7" t="str">
            <v>FACULTAD DE QUIMICA</v>
          </cell>
        </row>
        <row r="8">
          <cell r="A8" t="str">
            <v>EQM160050</v>
          </cell>
          <cell r="B8" t="str">
            <v>Microscopía Confocal Raman 3 D y MFA: Un equipo tranversal a ciencias básicas y aplicadas para el fortalecimiento de la investigación en caracterización en baja dimensión en áreas_x000D_ silvoagropecuarias, medicina , medioambiente e ingenierías.</v>
          </cell>
          <cell r="C8" t="str">
            <v>Loreto Troncoso Aguilera (*)</v>
          </cell>
          <cell r="D8" t="str">
            <v>UNIVERSIDAD AUSTRAL DE CHILE</v>
          </cell>
          <cell r="E8" t="str">
            <v>FACULTAD DE CIENCIAS DE LA INGENIERIA</v>
          </cell>
        </row>
        <row r="9">
          <cell r="A9" t="str">
            <v>EQM160053</v>
          </cell>
          <cell r="B9" t="str">
            <v>Sistema Avanzado de Procesamiento y Servicios de Supercómputo.</v>
          </cell>
          <cell r="C9" t="str">
            <v>Ginés Guerrero Hernández</v>
          </cell>
          <cell r="D9" t="str">
            <v>UNIVERSIDAD DE CHILE</v>
          </cell>
          <cell r="E9" t="str">
            <v>FACULTAD DE CIENCIAS FISICAS Y MATEMATICAS</v>
          </cell>
        </row>
        <row r="10">
          <cell r="A10" t="str">
            <v>EQM160054</v>
          </cell>
          <cell r="B10" t="str">
            <v>Análisis estructural e identificación de componentes celulares, incluyendo los compuestos bioactivos, a través de la espectrometría de masas por la técnica de MALDI-TOF MS/MS: Un enfoque integrative.</v>
          </cell>
          <cell r="C10" t="str">
            <v xml:space="preserve">Cledir Santos </v>
          </cell>
          <cell r="D10" t="str">
            <v>UNIVERSIDAD DE LA FRONTERA</v>
          </cell>
          <cell r="E10" t="str">
            <v>NUCLEO DE DESARROLLO CIENTIFICO Y TECNOLOGICO</v>
          </cell>
        </row>
        <row r="11">
          <cell r="A11" t="str">
            <v>EQM160059</v>
          </cell>
          <cell r="B11" t="str">
            <v>Fortalecimiento del análisis celular, a través de la separación, purificación y recuperación de poblaciones celulares por deflexión electromagnética mediante Citometría de Flujo con Cell Sorter.</v>
          </cell>
          <cell r="C11" t="str">
            <v>Ricardo Felmer Dorner</v>
          </cell>
          <cell r="D11" t="str">
            <v>UNIVERSIDAD DE LA FRONTERA</v>
          </cell>
          <cell r="E11" t="str">
            <v>NUCLEO DE DESARROLLO CIENTIFICO Y TECNOLOGICO</v>
          </cell>
        </row>
        <row r="12">
          <cell r="A12" t="str">
            <v>EQM160063</v>
          </cell>
          <cell r="B12" t="str">
            <v>Renovación del Clúster de Cómputo del Centro de Bioinformática y Simulación Molecular (CBSM) de la Universidad de Talca.</v>
          </cell>
          <cell r="C12" t="str">
            <v xml:space="preserve">Wendy Gonzalez </v>
          </cell>
          <cell r="D12" t="str">
            <v>UNIVERSIDAD DE TALCA</v>
          </cell>
          <cell r="E12" t="str">
            <v>FACULTAD DE INGENIERIA</v>
          </cell>
        </row>
        <row r="13">
          <cell r="A13" t="str">
            <v>EQM160070</v>
          </cell>
          <cell r="B13" t="str">
            <v>Fortalecimiento de la investigación multidisciplinaria para el análisis textural de materiales mediante fisisorción, quimisorción de gases y térmica acoplado a masa_x000D_.</v>
          </cell>
          <cell r="C13" t="str">
            <v>Nestor Escalona Burgos</v>
          </cell>
          <cell r="D13" t="str">
            <v>PONTIFICIA UNIVERSIDAD CATÓLICA DE CHILE</v>
          </cell>
          <cell r="E13" t="str">
            <v>FACULTAD DE INGENIERIA</v>
          </cell>
        </row>
        <row r="14">
          <cell r="A14" t="str">
            <v>EQM160073</v>
          </cell>
          <cell r="B14" t="str">
            <v>Desarrollo de procesos limpios para la extracción de compuestos bioactivos a partir de microalgas, hortalizas y frutas con fluidos subcríticos y supercríticos.</v>
          </cell>
          <cell r="C14" t="str">
            <v>Pedro Cerezal Mezquita</v>
          </cell>
          <cell r="D14" t="str">
            <v>UNIVERSIDAD DE ANTOFAGASTA</v>
          </cell>
          <cell r="E14" t="str">
            <v>FACULTAD DE CIENCIAS DE LA SALUD</v>
          </cell>
        </row>
        <row r="15">
          <cell r="A15" t="str">
            <v>EQM160084</v>
          </cell>
          <cell r="B15" t="str">
            <v>Implementación de un Analizador Elemental CNS para el fortalecimiento de la investigación en Ciencias Silvoagropecuarias.</v>
          </cell>
          <cell r="C15" t="str">
            <v>Juan Fuentes Espoz</v>
          </cell>
          <cell r="D15" t="str">
            <v>UNIVERSIDAD DE CHILE</v>
          </cell>
          <cell r="E15" t="str">
            <v>FACULTAD DE CIENCIAS FORESTALES</v>
          </cell>
        </row>
        <row r="16">
          <cell r="A16" t="str">
            <v>EQM160085</v>
          </cell>
          <cell r="B16" t="str">
            <v>Vehículo manipulado por control remoto (ROV), con brazo multifuncional, para el estudio multidisciplinario de montes submarinos, margen continental y fiordos de Chile.</v>
          </cell>
          <cell r="C16" t="str">
            <v>Ariadna Mecho Lausac</v>
          </cell>
          <cell r="D16" t="str">
            <v>UNIVERSIDAD CATÓLICA DEL NORTE</v>
          </cell>
          <cell r="E16" t="str">
            <v>FACULTAD DE CIENCIAS DEL MAR / COQUIMBO</v>
          </cell>
        </row>
        <row r="17">
          <cell r="A17" t="str">
            <v>EQM160091</v>
          </cell>
          <cell r="B17" t="str">
            <v>Fortalecimiento de investigación interdisciplinaria en materiales a través de un espectrómetro de emisión de descarga luminiscente (GD-OES) para el análisis de composición química y su perfil en profundidad.</v>
          </cell>
          <cell r="C17" t="str">
            <v xml:space="preserve">Magdalena Walczak </v>
          </cell>
          <cell r="D17" t="str">
            <v>PONTIFICIA UNIVERSIDAD CATÓLICA DE CHILE</v>
          </cell>
          <cell r="E17" t="str">
            <v>FACULTAD DE INGENIERIA</v>
          </cell>
        </row>
        <row r="18">
          <cell r="A18" t="str">
            <v>EQM160099</v>
          </cell>
          <cell r="B18" t="str">
            <v>Espectrómetro de Laser Flash Photolysis: una herramienta imprescindible para caracterizar especies transientes y/o reactivas que no emiten luz.</v>
          </cell>
          <cell r="C18" t="str">
            <v>Nancy Pizarro Urzua</v>
          </cell>
          <cell r="D18" t="str">
            <v>UNIVERSIDAD NACIONAL ANDRÉS BELLO</v>
          </cell>
          <cell r="E18" t="str">
            <v>FACULTAD DE CIENCIAS EXACTAS</v>
          </cell>
        </row>
        <row r="19">
          <cell r="A19" t="str">
            <v>EQM160100</v>
          </cell>
          <cell r="B19" t="str">
            <v>Mejoramiento de las Capacidades  Analíticas  Multielementales Mediante la Adquisición de un Equipo de Fluorescencia de Rayos –X de Reflexión Total.</v>
          </cell>
          <cell r="C19" t="str">
            <v>José Neira Hinojosa</v>
          </cell>
          <cell r="D19" t="str">
            <v>UNIVERSIDAD DE CONCEPCIÓN</v>
          </cell>
          <cell r="E19" t="str">
            <v>Facultad de Farmacia</v>
          </cell>
        </row>
        <row r="20">
          <cell r="A20" t="str">
            <v>EQM160114</v>
          </cell>
          <cell r="B20" t="str">
            <v>Sistema de PCR digital de ultima generación.</v>
          </cell>
          <cell r="C20" t="str">
            <v>Juan Roa Strauch</v>
          </cell>
          <cell r="D20" t="str">
            <v>PONTIFICIA UNIVERSIDAD CATÓLICA DE CHILE</v>
          </cell>
          <cell r="E20" t="str">
            <v>FACULTAD DE MEDICINA</v>
          </cell>
        </row>
        <row r="21">
          <cell r="A21" t="str">
            <v>EQM160120</v>
          </cell>
          <cell r="B21" t="str">
            <v>Espectrómetro óptico de reflectancia especular y difusa de alta resolucion UV-VIS-NIR.</v>
          </cell>
          <cell r="C21" t="str">
            <v>Ramon Zarate Aliaga</v>
          </cell>
          <cell r="D21" t="str">
            <v>UNIVERSIDAD CATÓLICA DEL NORTE</v>
          </cell>
          <cell r="E21" t="str">
            <v>FACULTAD DE CIENCIAS</v>
          </cell>
        </row>
        <row r="22">
          <cell r="A22" t="str">
            <v>EQM160122</v>
          </cell>
          <cell r="B22" t="str">
            <v>Equipamiento para Emulación y Evaluación de Sistemas de Almacenamiento Energético.</v>
          </cell>
          <cell r="C22" t="str">
            <v>Jesus Cardenas Dobson</v>
          </cell>
          <cell r="D22" t="str">
            <v>UNIVERSIDAD DE CHILE</v>
          </cell>
          <cell r="E22" t="str">
            <v>FACULTAD DE CIENCIAS FISICAS Y MATEMATICAS</v>
          </cell>
        </row>
        <row r="23">
          <cell r="A23" t="str">
            <v>EQM160124</v>
          </cell>
          <cell r="B23" t="str">
            <v>Fortalecimiento de la investigación en ingeniería a través de la adquisición de una mesa vibradora para el estudio del comportamiento sísmico y vibraciones de estructuras de gran escala.</v>
          </cell>
          <cell r="C23" t="str">
            <v xml:space="preserve">Erick Saavedra </v>
          </cell>
          <cell r="D23" t="str">
            <v>UNIVERSIDAD DE SANTIAGO DE CHILE</v>
          </cell>
          <cell r="E23" t="str">
            <v>FACULTAD DE INGENIERIA</v>
          </cell>
        </row>
        <row r="24">
          <cell r="A24" t="str">
            <v>EQM160131</v>
          </cell>
          <cell r="B24" t="str">
            <v>Fortalecimiento de la Investigación Colaborativa en la Región de Valparaíso para la Identificación de Moléculas Bioactivas de Interés Medicinal o Biotecnológico Mediante Técnicas de Cribado de Alto Rendimiento y Alto Contenido.</v>
          </cell>
          <cell r="C24" t="str">
            <v>Verónica Molina (*)</v>
          </cell>
          <cell r="D24" t="str">
            <v>UNIVERSIDAD DE PLAYA ANCHA DE CIENCIAS DE LA EDUCACIÓN</v>
          </cell>
          <cell r="E24" t="str">
            <v>FACULTAD DE CIENCIAS NATURALES Y EXACTAS</v>
          </cell>
        </row>
        <row r="25">
          <cell r="A25" t="str">
            <v>EQM160142</v>
          </cell>
          <cell r="B25" t="str">
            <v>Adquisición de un Equipo de Absorciometría de Rayos X de Energía Dual.</v>
          </cell>
          <cell r="C25" t="str">
            <v>Carlos Cristi Montero</v>
          </cell>
          <cell r="D25" t="str">
            <v>PONTIFICIA UNIVERSIDAD CATÓLICA DE VALPARAÍSO</v>
          </cell>
          <cell r="E25" t="str">
            <v>FACULTAD DE FILOSOFIA Y EDUCACION</v>
          </cell>
        </row>
        <row r="26">
          <cell r="A26" t="str">
            <v>EQM160152</v>
          </cell>
          <cell r="B26" t="str">
            <v>Atracción de la colaboración Científica Internacional de alto impacto mediante técnicas Avanzadas de Difracción de Rayos-X para integrar la Investigación interdisciplinaria en la Región de La Araucanía.</v>
          </cell>
          <cell r="C26" t="str">
            <v>Hector Pesenti Perez</v>
          </cell>
          <cell r="D26" t="str">
            <v>UNIVERSIDAD CATÓLICA DE TEMUCO</v>
          </cell>
          <cell r="E26" t="str">
            <v>FACULTAD DE INGENIERIA</v>
          </cell>
        </row>
        <row r="27">
          <cell r="A27" t="str">
            <v>EQM160154</v>
          </cell>
          <cell r="B27" t="str">
            <v>Visualización de proteínas sinaptica mediante el uso de un microscopio de dos fotones.</v>
          </cell>
          <cell r="C27" t="str">
            <v>Andres Chavez Navarrete</v>
          </cell>
          <cell r="D27" t="str">
            <v>UNIVERSIDAD DE VALPARAÍSO</v>
          </cell>
          <cell r="E27" t="str">
            <v>FACULTAD DE CIENCIAS</v>
          </cell>
        </row>
        <row r="28">
          <cell r="A28" t="str">
            <v>EQM160155</v>
          </cell>
          <cell r="B28" t="str">
            <v>Equipo SAXS para la investigación avanzada de materiales.</v>
          </cell>
          <cell r="C28" t="str">
            <v>Juan Escrig Murúa</v>
          </cell>
          <cell r="D28" t="str">
            <v>UNIVERSIDAD DE SANTIAGO DE CHILE</v>
          </cell>
          <cell r="E28" t="str">
            <v>FACULTAD DE CIENCIA</v>
          </cell>
        </row>
        <row r="29">
          <cell r="A29" t="str">
            <v>EQM160157</v>
          </cell>
          <cell r="B29" t="str">
            <v>Implementación de una plataforma para caracterizar nanoestructuras (tamaño, potencial zeta, concentración y fluorescencia) de interés en diversas disciplinas.</v>
          </cell>
          <cell r="C29" t="str">
            <v>Felipe Oyarzún Ampuero</v>
          </cell>
          <cell r="D29" t="str">
            <v>UNIVERSIDAD DE CHILE</v>
          </cell>
          <cell r="E29" t="str">
            <v>FACULTAD DE CIENCIAS QUIMICAS Y FARMACEUTICA</v>
          </cell>
        </row>
        <row r="30">
          <cell r="A30" t="str">
            <v>EQM160161</v>
          </cell>
          <cell r="B30" t="str">
            <v>ADQUISICIÓN DE INSTRUMENTAL SODAR-RASS PARA LA OBSERVACIÓN VERTICAL REMOTA DE LA ATMÓSFERA EN COYHAIQUE.</v>
          </cell>
          <cell r="C30" t="str">
            <v>Luis Alberto Gomez Parada</v>
          </cell>
          <cell r="D30" t="str">
            <v>UNIVERSIDAD AUSTRAL DE CHILE</v>
          </cell>
          <cell r="E30" t="str">
            <v>CAMPUS PATAGONIA</v>
          </cell>
        </row>
        <row r="31">
          <cell r="A31" t="str">
            <v>EQM160167</v>
          </cell>
          <cell r="B31" t="str">
            <v xml:space="preserve">Sistema de observación oceanográfico en línea para la prevención de catástrofes ambientales en la región de Los Lagos. </v>
          </cell>
          <cell r="C31" t="str">
            <v>Iván Pérez Santos</v>
          </cell>
          <cell r="D31" t="str">
            <v>UNIVERSIDAD DE LOS LAGOS</v>
          </cell>
          <cell r="E31" t="str">
            <v>INSTITUTO I-MAR</v>
          </cell>
        </row>
        <row r="32">
          <cell r="A32" t="str">
            <v>EQM160171</v>
          </cell>
          <cell r="B32" t="str">
            <v>Instalación de capacidades para el análisis de isótopos estables_x000D_ en muestras totales y de compuestos específicos.</v>
          </cell>
          <cell r="C32" t="str">
            <v xml:space="preserve">Christopher Harrod </v>
          </cell>
          <cell r="D32" t="str">
            <v>UNIVERSIDAD DE ANTOFAGASTA</v>
          </cell>
          <cell r="E32" t="str">
            <v>FACULTAD DE CIENCIAS DEL MAR Y RECURSOS BIOLOGICOS</v>
          </cell>
        </row>
        <row r="33">
          <cell r="A33" t="str">
            <v>EQM160182</v>
          </cell>
          <cell r="B33" t="str">
            <v>Unidad de cristalización de proteínas.</v>
          </cell>
          <cell r="C33" t="str">
            <v>Gonzalo Mardones Cofre</v>
          </cell>
          <cell r="D33" t="str">
            <v>UNIVERSIDAD AUSTRAL DE CHILE</v>
          </cell>
          <cell r="E33" t="str">
            <v>FACULTAD DE MEDICINA</v>
          </cell>
        </row>
      </sheetData>
      <sheetData sheetId="5">
        <row r="3">
          <cell r="A3" t="str">
            <v>Código</v>
          </cell>
          <cell r="B3" t="str">
            <v>Título del Proyecto</v>
          </cell>
          <cell r="C3" t="str">
            <v>Coordinador(a) Responsable</v>
          </cell>
          <cell r="D3" t="str">
            <v>Institución</v>
          </cell>
          <cell r="E3" t="str">
            <v>Facultad</v>
          </cell>
        </row>
        <row r="4">
          <cell r="A4" t="str">
            <v>EQM170012</v>
          </cell>
          <cell r="B4" t="str">
            <v>Fortalecimiento e Incremento de la calidad de la investigación tanto intra como interinstitucional en la Región de Valparaíso, en actividad física, desde la perspectiva de la evaluación y el análisis de la capacidad cardiorrespiratoria.</v>
          </cell>
          <cell r="C4" t="str">
            <v>Enrique Arriaza Ardiles</v>
          </cell>
          <cell r="D4" t="str">
            <v>UNIVERSIDAD DE PLAYA ANCHA DE CIENCIAS DE LA EDUCACION</v>
          </cell>
          <cell r="E4" t="str">
            <v>FACULTAD DE EDUCACION FISICA</v>
          </cell>
        </row>
        <row r="5">
          <cell r="A5" t="str">
            <v>EQM170023</v>
          </cell>
          <cell r="B5" t="str">
            <v>Adquisición de un sistema UHPLC-HR-QTOF-MS para técnicas metabolómicas y proteómicas dirigido a investigaciones interdisciplinarias en caracterización de bioactivos y biomarcadores, con énfasis en el diagnóstico de enfermedades crónicas no transmisibles.</v>
          </cell>
          <cell r="C5" t="str">
            <v xml:space="preserve">Claudia Mardones </v>
          </cell>
          <cell r="D5" t="str">
            <v>UNIVERSIDAD DE CONCEPCION</v>
          </cell>
          <cell r="E5" t="str">
            <v>FACULTAD DE FARMACIA</v>
          </cell>
        </row>
        <row r="6">
          <cell r="A6" t="str">
            <v>EQM170024</v>
          </cell>
          <cell r="B6" t="str">
            <v>Fortalecimiento de la actividad multidisciplinaria a través de la implementación de una unidad de experimentación de impactos del cambio climático para la adaptación de agricultura y recursos hídricos.</v>
          </cell>
          <cell r="C6" t="str">
            <v xml:space="preserve">Francisco Meza </v>
          </cell>
          <cell r="D6" t="str">
            <v>PONTIFICIA UNIVERSIDAD CATOLICA DE CHILE</v>
          </cell>
          <cell r="E6" t="str">
            <v>FACULTAD DE AGRONOMIA E INGENIERIA FORESTAL</v>
          </cell>
        </row>
        <row r="7">
          <cell r="A7" t="str">
            <v>EQM170027</v>
          </cell>
          <cell r="B7" t="str">
            <v>Renovación de Microscopio Electrónico de Transmisión, para asegurar la continuación de la investigación ultraestructural en la Universidad y Región de Valparaíso.</v>
          </cell>
          <cell r="C7" t="str">
            <v xml:space="preserve">Oliver Schmachtenberg </v>
          </cell>
          <cell r="D7" t="str">
            <v>UNIVERSIDAD DE VALPARAISO</v>
          </cell>
          <cell r="E7" t="str">
            <v>FACULTAD DE CIENCIAS</v>
          </cell>
        </row>
        <row r="8">
          <cell r="A8" t="str">
            <v>EQM170041</v>
          </cell>
          <cell r="B8" t="str">
            <v>Sistema de Cómputo para Deep Learning basado en Cluster NVIDIA DGX-1.</v>
          </cell>
          <cell r="C8" t="str">
            <v>Javier Ruiz del Solar San Martín</v>
          </cell>
          <cell r="D8" t="str">
            <v>UNIVERSIDAD DE CHILE</v>
          </cell>
          <cell r="E8" t="str">
            <v>FACULTAD DE CIENCIAS FISICAS Y MATEMATICAS</v>
          </cell>
        </row>
        <row r="9">
          <cell r="A9" t="str">
            <v>EQM170052</v>
          </cell>
          <cell r="B9" t="str">
            <v>Adquisición de un sistema de control automatizado de biorreactores “Biostat B”, para realizar investigación orientada a la industria de alimentos nacional en la Universidad de Santiago de Chile.</v>
          </cell>
          <cell r="C9" t="str">
            <v>Francisco Salinas Sanhueza</v>
          </cell>
          <cell r="D9" t="str">
            <v>UNIVERSIDAD DE SANTIAGO DE CHILE</v>
          </cell>
          <cell r="E9" t="str">
            <v>CENTRO DE ESTUDIOS DE CIENCIA Y TECNOLOGIA DE ALIMENTOS</v>
          </cell>
        </row>
        <row r="10">
          <cell r="A10" t="str">
            <v>EQM170054</v>
          </cell>
          <cell r="B10" t="str">
            <v>Sistema integrado para pruebas de pilas de combustible de membrana polimérica: Modelado, caracterización, y monitorización de sus principales variables para ensayar nuevos materiales, piezas diseñadas o la interacción con convertidores de potencia.</v>
          </cell>
          <cell r="C10" t="str">
            <v>Carlos  Restrepo Patiño</v>
          </cell>
          <cell r="D10" t="str">
            <v>UNIVERSIDAD DE TALCA</v>
          </cell>
          <cell r="E10" t="str">
            <v>DIRECCION DE INVESTIGACION</v>
          </cell>
        </row>
        <row r="11">
          <cell r="A11" t="str">
            <v>EQM170060</v>
          </cell>
          <cell r="B11" t="str">
            <v>Vehículo Aéreo no Tripulado implementado con sensores multiespectrales para el monitoreo de los recursos naturales en la Patagonia.</v>
          </cell>
          <cell r="C11" t="str">
            <v>Gerard Olivar Tost (*)</v>
          </cell>
          <cell r="D11" t="str">
            <v>UNIVERSIDAD DE AYSEN</v>
          </cell>
        </row>
        <row r="12">
          <cell r="A12" t="str">
            <v>EQM170065</v>
          </cell>
          <cell r="B12" t="str">
            <v>Extensión de las capacidades del Canal de Ensayos Hidrodinámicos UACh mediante la implementación de un sistema de generación de oleaje irregular.</v>
          </cell>
          <cell r="C12" t="str">
            <v>Cristian Cifuentes Salazar</v>
          </cell>
          <cell r="D12" t="str">
            <v>UNIVERSIDAD AUSTRAL DE CHILE</v>
          </cell>
          <cell r="E12" t="str">
            <v>FACULTAD DE CIENCIAS DE LA INGENIERIA</v>
          </cell>
        </row>
        <row r="13">
          <cell r="A13" t="str">
            <v>EQM170074</v>
          </cell>
          <cell r="B13" t="str">
            <v>Espectrómetro de Resonancia Magnética Nuclear de 500 MHz para potenciar investigaciones interdisciplinarias en química orgánica, caracterización de compuestos bioactivos y metabolómica en Chile y la Región del Maule.</v>
          </cell>
          <cell r="C13" t="str">
            <v>Guillermo Schmeda Hirschmann</v>
          </cell>
          <cell r="D13" t="str">
            <v>UNIVERSIDAD DE TALCA</v>
          </cell>
          <cell r="E13" t="str">
            <v>INSTITUTO DE QUIMICA DE RECURSOS NATURALES</v>
          </cell>
        </row>
        <row r="14">
          <cell r="A14" t="str">
            <v>EQM170075</v>
          </cell>
          <cell r="B14" t="str">
            <v>Robot para Construcción Impresa con Hormigones, Polímeros y Bio-materiales.</v>
          </cell>
          <cell r="C14" t="str">
            <v>Rodrigo Garcia Alvarado</v>
          </cell>
          <cell r="D14" t="str">
            <v>UNIVERSIDAD DEL BIO-BIO</v>
          </cell>
          <cell r="E14" t="str">
            <v>DITTES</v>
          </cell>
        </row>
        <row r="15">
          <cell r="A15" t="str">
            <v>EQM170077</v>
          </cell>
          <cell r="B15" t="str">
            <v>Fortalecimiento de las capacidades analíticas para el desarrollo de biomateriales y biocombustibles en las regiones del  Bío-Bío y la Araucanía, a través de un Micropirolizador y ATD acoplados a un GC/MS.</v>
          </cell>
          <cell r="C15" t="str">
            <v xml:space="preserve">Serguei Alejandro Martín </v>
          </cell>
          <cell r="D15" t="str">
            <v>UNIVERSIDAD DEL BIO-BIO</v>
          </cell>
          <cell r="E15" t="str">
            <v>FACULTAD DE INGENIERIA</v>
          </cell>
        </row>
        <row r="16">
          <cell r="A16" t="str">
            <v>EQM170087</v>
          </cell>
          <cell r="B16" t="str">
            <v>Fortalecimiento de una plataforma centralizada de equipamiento del Centro de Investigación de Nanotecnología y Materiales Avanzados UC a través de la adquisición de un XPS.</v>
          </cell>
          <cell r="C16" t="str">
            <v>SAMUEL HEVIA ZAMORA</v>
          </cell>
          <cell r="D16" t="str">
            <v>PONTIFICIA UNIVERSIDAD CATOLICA DE CHILE</v>
          </cell>
          <cell r="E16" t="str">
            <v>FACULTAD DE FISICA</v>
          </cell>
        </row>
        <row r="17">
          <cell r="A17" t="str">
            <v>EQM170092</v>
          </cell>
          <cell r="B17" t="str">
            <v>Desarrollo de un core facility para el análisis de alimentos basado en la incorporación de fenómenos fisiológicos, como la digestión y la fermentación, con la tecnología TWINSHIME®.</v>
          </cell>
          <cell r="C17" t="str">
            <v>Omar Porras Espinoza</v>
          </cell>
          <cell r="D17" t="str">
            <v>UNIVERSIDAD DE CHILE</v>
          </cell>
          <cell r="E17" t="str">
            <v>INSTITUTO DE NUTRICION Y TECNOLOGIA DE LOS ALIMENTOS</v>
          </cell>
        </row>
        <row r="18">
          <cell r="A18" t="str">
            <v>EQM170098</v>
          </cell>
          <cell r="B18" t="str">
            <v>Implementación de un sistema de captura por microdisección láser para uso en experimentación y biomedicina.</v>
          </cell>
          <cell r="C18" t="str">
            <v>Maria González Burgos</v>
          </cell>
          <cell r="D18" t="str">
            <v>UNIVERSIDAD DE CHILE</v>
          </cell>
          <cell r="E18" t="str">
            <v>FACULTAD DE MEDICINA</v>
          </cell>
        </row>
        <row r="19">
          <cell r="A19" t="str">
            <v>EQM170101</v>
          </cell>
          <cell r="B19" t="str">
            <v>Sistema de Ultramicrotomía para Microscopia Electrónica de Transmisión, Barrido y Microanálisis para Ciencias Biólogicas, de Materiales, Sociales y Antropológicas.</v>
          </cell>
          <cell r="C19" t="str">
            <v>J. Daniel Carpio Paniagua</v>
          </cell>
          <cell r="D19" t="str">
            <v>UNIVERSIDAD AUSTRAL DE CHILE</v>
          </cell>
          <cell r="E19" t="str">
            <v>VICERRECTORIA ACADEMICA</v>
          </cell>
        </row>
        <row r="20">
          <cell r="A20" t="str">
            <v>EQM170103</v>
          </cell>
          <cell r="B20" t="str">
            <v>Lab-RAM: un laboratorio micro-Raman transdisciplinario para el estudio de fluidos, vidrios y materiales a micro-escala.</v>
          </cell>
          <cell r="C20" t="str">
            <v xml:space="preserve">Daniel Moncada (*) </v>
          </cell>
          <cell r="D20" t="str">
            <v>UNIVERSIDAD DE CHILE</v>
          </cell>
          <cell r="E20" t="str">
            <v>FACULTAD DE CIENCIAS FISICAS Y MATEMATICAS</v>
          </cell>
        </row>
        <row r="21">
          <cell r="A21" t="str">
            <v>EQM170111</v>
          </cell>
          <cell r="B21" t="str">
            <v>Fortalecimiento del área de Microscopia Electrónica para la caracterización topográfica, tamaño y análisis elemental de nanomateriales enfocado  al desarrollo de la nanobiotecnología.</v>
          </cell>
          <cell r="C21" t="str">
            <v xml:space="preserve">Marcelo kogan </v>
          </cell>
          <cell r="D21" t="str">
            <v>UNIVERSIDAD DE CHILE</v>
          </cell>
          <cell r="E21" t="str">
            <v>FACULTAD DE CIENCIAS QUIMICAS Y FARMACEUTICA</v>
          </cell>
        </row>
        <row r="22">
          <cell r="A22" t="str">
            <v>EQM170115</v>
          </cell>
          <cell r="B22" t="str">
            <v>SISTEMA REMOLCADO PARA EL MONITOREO OCEANOGRÁFICO DE ZONAS COSTERAS: BAHIAS, ESTUARIOS Y FIORDOS.</v>
          </cell>
          <cell r="C22" t="str">
            <v>Manuel Castillo  Silva</v>
          </cell>
          <cell r="D22" t="str">
            <v>UNIVERSIDAD DE VALPARAISO</v>
          </cell>
          <cell r="E22" t="str">
            <v>FACULTAD DE CIENCIAS DEL MAR Y RECURSOS NATURALES</v>
          </cell>
        </row>
        <row r="23">
          <cell r="A23" t="str">
            <v>EQM170120</v>
          </cell>
          <cell r="B23" t="str">
            <v>ITC: Una Herramienta Versátil Para Medir Afinidad a Proteínas y otras Macromoléculas en Química Medicinal, Supramolecular, Fisicoquímica y Biología Molecular.</v>
          </cell>
          <cell r="C23" t="str">
            <v>Denis Fuentealba Patiño</v>
          </cell>
          <cell r="D23" t="str">
            <v>PONTIFICIA UNIVERSIDAD CATOLICA DE CHILE</v>
          </cell>
          <cell r="E23" t="str">
            <v>FACULTAD DE QUIMICA</v>
          </cell>
        </row>
        <row r="24">
          <cell r="A24" t="str">
            <v>EQM170124</v>
          </cell>
          <cell r="B24" t="str">
            <v>Desde células hasta organismos parásitos: Adquisición de un microscopio electrónico de barrido para fortalecer la investigación en Ciencias Veterinarias.</v>
          </cell>
          <cell r="C24" t="str">
            <v>Sebastian Muñoz Leal (*)</v>
          </cell>
          <cell r="D24" t="str">
            <v>UNIVERSIDAD DE CONCEPCION</v>
          </cell>
          <cell r="E24" t="str">
            <v>FACULTAD DE CIENCIAS VETERINARIAS</v>
          </cell>
        </row>
        <row r="25">
          <cell r="A25" t="str">
            <v>EQM170141</v>
          </cell>
          <cell r="B25" t="str">
            <v>Fortalecimiento de la interdisciplinariedad en investigaciones de trazabilidad y especiación de elementos traza usando UHPLC-ICP- MS para el estudio de procesos químicos en Cc. de los Alimentos, Química Analítica y Ambiental, Cc.de la tierra y Minería.</v>
          </cell>
          <cell r="C25" t="str">
            <v>Pablo Richter Duk</v>
          </cell>
          <cell r="D25" t="str">
            <v>UNIVERSIDAD DE CHILE</v>
          </cell>
          <cell r="E25" t="str">
            <v>FACULTAD DE CIENCIAS QUIMICAS Y FARMACEUTICA</v>
          </cell>
        </row>
        <row r="26">
          <cell r="A26" t="str">
            <v>EQM170156</v>
          </cell>
          <cell r="B26" t="str">
            <v>Fortalecimiento de las redes de cooperación interdisciplinaria en áreas de ingeniería y ciencias a través de la adquisición de un equipo de Spark Plasma Sintering (SPS).</v>
          </cell>
          <cell r="C26" t="str">
            <v>Sheila Lascano Farak</v>
          </cell>
          <cell r="D26" t="str">
            <v>UNIVERSIDAD TECNICA FEDERICO SANTA MARIA</v>
          </cell>
          <cell r="E26" t="str">
            <v>DEPARTAMENTO DE MECANICA</v>
          </cell>
        </row>
        <row r="27">
          <cell r="A27" t="str">
            <v>EQM170161</v>
          </cell>
          <cell r="B27" t="str">
            <v>Modelamiento de canal de banda ancha para redes 802.11p.</v>
          </cell>
          <cell r="C27" t="str">
            <v>Juan Agüero Vásquez</v>
          </cell>
          <cell r="D27" t="str">
            <v>UNIVERSIDAD TECNICA FEDERICO SANTA MARIA</v>
          </cell>
          <cell r="E27" t="str">
            <v>DEPARTAMENTO DE ELECTRONICA</v>
          </cell>
        </row>
        <row r="28">
          <cell r="A28" t="str">
            <v>EQM170171</v>
          </cell>
          <cell r="B28" t="str">
            <v>Adquisición de un secuenciador Sanger para la bioprospección de organismos de ambientes extremos de Chile.</v>
          </cell>
          <cell r="C28" t="str">
            <v>Milko Jorquera Tapia</v>
          </cell>
          <cell r="D28" t="str">
            <v>UNIVERSIDAD DE LA FRONTERA</v>
          </cell>
          <cell r="E28" t="str">
            <v>NUCLEO DE DESARROLLO CIENTIFICO Y TECNOLOGICO</v>
          </cell>
        </row>
        <row r="29">
          <cell r="A29" t="str">
            <v>EQM170172</v>
          </cell>
          <cell r="B29" t="str">
            <v>Centro de espectrometría de masas de alta resolución en omics y complejos intactos.</v>
          </cell>
          <cell r="C29" t="str">
            <v>Nelson Barrera Rojas</v>
          </cell>
          <cell r="D29" t="str">
            <v>PONTIFICIA UNIVERSIDAD CATOLICA DE CHILE</v>
          </cell>
          <cell r="E29" t="str">
            <v>FACULTAD DE CIENCIAS BIOLOGICAS</v>
          </cell>
        </row>
        <row r="30">
          <cell r="A30" t="str">
            <v>EQM170178</v>
          </cell>
          <cell r="B30" t="str">
            <v>Sistema de observación de fitoplancton in situ con transmisión de registros en tiempo real: herramienta cuantitativa para la detección temprana de floraciones algales nocivas (FAN) en fiordos Patagónicos.</v>
          </cell>
          <cell r="C30" t="str">
            <v>Marcelo Gutiérrez Astete</v>
          </cell>
          <cell r="D30" t="str">
            <v>UNIVERSIDAD DE CONCEPCION</v>
          </cell>
          <cell r="E30" t="str">
            <v>CENTRO DE INVESTIGACION OCEANOGRAFICA EN EL PACIFICO SUR-ORIENTAL</v>
          </cell>
        </row>
        <row r="31">
          <cell r="A31" t="str">
            <v>EQM170188</v>
          </cell>
          <cell r="B31" t="str">
            <v>Microscopio confocal de última generación: alta resolución espacial y temporal.</v>
          </cell>
          <cell r="C31" t="str">
            <v>Veronica Eisner Sagues</v>
          </cell>
          <cell r="D31" t="str">
            <v>PONTIFICIA UNIVERSIDAD CATOLICA DE CHILE</v>
          </cell>
          <cell r="E31" t="str">
            <v>FACULTAD DE CIENCIAS BIOLOGICAS</v>
          </cell>
        </row>
        <row r="32">
          <cell r="A32" t="str">
            <v>EQM170194</v>
          </cell>
          <cell r="B32" t="str">
            <v>Adquisición de un biorreactor multiple de 3 y 7 L para la producción de biomasa y compuestos de interés biotecnológico.</v>
          </cell>
          <cell r="C32" t="str">
            <v>Michael Seeger Pfeiffer</v>
          </cell>
          <cell r="D32" t="str">
            <v>UNIVERSIDAD TECNICA FEDERICO SANTA MARIA</v>
          </cell>
          <cell r="E32" t="str">
            <v>CENTRO DE BIOTECNOLOGIA DR. DANIEL ALKALAY LOWITT</v>
          </cell>
        </row>
        <row r="33">
          <cell r="A33" t="str">
            <v>EQM170214</v>
          </cell>
          <cell r="B33" t="str">
            <v>OCEANO: PLATAFORMA DE ALTO DESEMPEÑO COMPUTACIONAL PARA LA INVESTIGACIÓN Y SOSTENIBILIDAD DE LOS ECOSISTEMAS ACUATICOS Y SUS RECURSOS.</v>
          </cell>
          <cell r="C33" t="str">
            <v>Jose  Gallardo  Matus</v>
          </cell>
          <cell r="D33" t="str">
            <v>PONTIFICIA UNIVERSIDAD CATOLICA DE VALPARAISO</v>
          </cell>
          <cell r="E33" t="str">
            <v>FAC.DE CIENCIAS DEL MAR Y GEOGRAFIA</v>
          </cell>
        </row>
        <row r="34">
          <cell r="A34" t="str">
            <v>EQM170220</v>
          </cell>
          <cell r="B34" t="str">
            <v>Adquisición de un naoindentador para la caracterización del comportamiento nanomecánico de materiales.</v>
          </cell>
          <cell r="C34" t="str">
            <v>Claudio Garcia Herrera</v>
          </cell>
          <cell r="D34" t="str">
            <v>UNIVERSIDAD DE SANTIAGO DE CHILE</v>
          </cell>
          <cell r="E34" t="str">
            <v>FACULTAD DE INGENIERIA</v>
          </cell>
        </row>
      </sheetData>
      <sheetData sheetId="6">
        <row r="3">
          <cell r="A3" t="str">
            <v>Código</v>
          </cell>
          <cell r="B3" t="str">
            <v>Título del Proyecto</v>
          </cell>
          <cell r="C3" t="str">
            <v>Coordinador(a) Responsable</v>
          </cell>
          <cell r="D3" t="str">
            <v>Institución</v>
          </cell>
          <cell r="E3" t="str">
            <v>Facultad</v>
          </cell>
        </row>
        <row r="4">
          <cell r="A4" t="str">
            <v>EQM180008</v>
          </cell>
          <cell r="B4" t="str">
            <v>Adquisición de un equipo de electrofisiología portátil con sistema Wireless para el estudio de metodologías didácticas innovadoras y su influencia en el aprendizaje a nivel neurocognitivo.</v>
          </cell>
          <cell r="C4" t="str">
            <v>Mabel Urrutia Martínez</v>
          </cell>
          <cell r="D4" t="str">
            <v>UNIVERSIDAD DE CONCEPCION</v>
          </cell>
          <cell r="E4" t="str">
            <v xml:space="preserve">FACULTAD DE EDUCACION </v>
          </cell>
        </row>
        <row r="5">
          <cell r="A5" t="str">
            <v>EQM180009</v>
          </cell>
          <cell r="B5" t="str">
            <v>Desarrollo de un centro nacional para micro y nano fabricación de dispositivos: Adquisición de un evaporador de metales por haz de electrones.</v>
          </cell>
          <cell r="C5" t="str">
            <v xml:space="preserve">Diana Dulic </v>
          </cell>
          <cell r="D5" t="str">
            <v>UNIVERSIDAD DE CHILE</v>
          </cell>
          <cell r="E5" t="str">
            <v xml:space="preserve">FACULTAD DE CIENCIAS FISICAS Y MATEMATICAS </v>
          </cell>
        </row>
        <row r="6">
          <cell r="A6" t="str">
            <v>EQM180024</v>
          </cell>
          <cell r="B6" t="str">
            <v>Generador de nitrógeno liquido, como accesorio para el registro de los espectros de difracción a 100 Kelvin en un Moderno Difractómetro de Monocristales con radiación dual y con detector CMOS.</v>
          </cell>
          <cell r="C6" t="str">
            <v>Ivan Brito Bobadilla</v>
          </cell>
          <cell r="D6" t="str">
            <v>UNIVERSIDAD DE ANTOFAGASTA</v>
          </cell>
          <cell r="E6" t="str">
            <v xml:space="preserve">FACULTAD DE CIENCIAS BASICAS </v>
          </cell>
        </row>
        <row r="7">
          <cell r="A7" t="str">
            <v>EQM180037</v>
          </cell>
          <cell r="B7" t="str">
            <v>Establecimiento de una unidad multipropósito de microscopía automatizada de alto contenido_x000D_.</v>
          </cell>
          <cell r="C7" t="str">
            <v>Alejandro Rojas Fernandez</v>
          </cell>
          <cell r="D7" t="str">
            <v>UNIVERSIDAD AUSTRAL DE CHILE</v>
          </cell>
          <cell r="E7" t="str">
            <v>CENTRO INTERDISCIPLINARIO DE ESTUDIOS DEL SISTEMA NERVIOSO</v>
          </cell>
        </row>
        <row r="8">
          <cell r="A8" t="str">
            <v>EQM180042</v>
          </cell>
          <cell r="B8" t="str">
            <v>El Patagón: Supercomputador Basado GPUs.</v>
          </cell>
          <cell r="C8" t="str">
            <v>Cristóbal Navarro Guerrero</v>
          </cell>
          <cell r="D8" t="str">
            <v>UNIVERSIDAD AUSTRAL DE CHILE</v>
          </cell>
          <cell r="E8" t="str">
            <v xml:space="preserve">FACULTAD DE CIENCIAS DE LA INGENIERIA </v>
          </cell>
        </row>
        <row r="9">
          <cell r="A9" t="str">
            <v>EQM180055</v>
          </cell>
          <cell r="B9" t="str">
            <v>Explorando los Límites Ecofisiológicos de los Vertebrados a través de un Escaner de Resonancia Magnética Cuantitativa.</v>
          </cell>
          <cell r="C9" t="str">
            <v>Juan Gómez Navedo</v>
          </cell>
          <cell r="D9" t="str">
            <v>UNIVERSIDAD AUSTRAL DE CHILE</v>
          </cell>
          <cell r="E9" t="str">
            <v xml:space="preserve">FACULTAD DE CIENCIAS </v>
          </cell>
        </row>
        <row r="10">
          <cell r="A10" t="str">
            <v>EQM180060</v>
          </cell>
          <cell r="B10" t="str">
            <v>Sistema geofisico para exploración subsuperficial tridimensional mediante Radar de Penetracion Terrestre Multicanal de alta definicion.</v>
          </cell>
          <cell r="C10" t="str">
            <v>Galo Valdebenito Montenegro</v>
          </cell>
          <cell r="D10" t="str">
            <v>UNIVERSIDAD AUSTRAL DE CHILE</v>
          </cell>
          <cell r="E10" t="str">
            <v>NÚCLEO DE INVESTIGACIÓN EN EVALUACIÓN Y MITIGACIÓN DE RIESGOS NATURALES Y ANTROPOGÉNICOS EN CHILE</v>
          </cell>
        </row>
        <row r="11">
          <cell r="A11" t="str">
            <v>EQM180076</v>
          </cell>
          <cell r="B11" t="str">
            <v>Fortalecimiento para el estudio interdisciplinario a través del análisis proteomico y cuantificación de metabolitos producidos por microorganismos de importancia en la industria alimentaria a través de la adquisición de un sistema UHPLC-MS/MS.</v>
          </cell>
          <cell r="C11" t="str">
            <v>Maria Ganga Muñoz</v>
          </cell>
          <cell r="D11" t="str">
            <v>UNIVERSIDAD DE SANTIAGO DE CHILE</v>
          </cell>
          <cell r="E11" t="str">
            <v>FACULTAD TECNOLOGICA</v>
          </cell>
        </row>
        <row r="12">
          <cell r="A12" t="str">
            <v>EQM180081</v>
          </cell>
          <cell r="B12" t="str">
            <v>Fortalecimiento de una Capacidad de Impresión 3D y Manufactura Aditiva en Materiales Funcionales y de Alto Rendimiento.</v>
          </cell>
          <cell r="C12" t="str">
            <v>Jorge Ramos Grez</v>
          </cell>
          <cell r="D12" t="str">
            <v>PONTIFICIA UNIVERSIDAD CATOLICA DE CHILE</v>
          </cell>
          <cell r="E12" t="str">
            <v xml:space="preserve">ESCUELA DE INGENIERIA </v>
          </cell>
        </row>
        <row r="13">
          <cell r="A13" t="str">
            <v>EQM180103</v>
          </cell>
          <cell r="B13" t="str">
            <v>Adquisición de un equipo de Resonancia Paramagnética Electrónica para el fortalecimiento de líneas de investigación en las Facultades de Física y Química y del Departamento de Nutrición de la Facultad de Medicina de la Pontificia Universidad Católica.</v>
          </cell>
          <cell r="C13" t="str">
            <v>Roberto Rodríguez Suárez</v>
          </cell>
          <cell r="D13" t="str">
            <v>PONTIFICIA UNIVERSIDAD CATOLICA DE CHILE</v>
          </cell>
          <cell r="E13" t="str">
            <v xml:space="preserve">FACULTAD DE FISICA </v>
          </cell>
        </row>
        <row r="14">
          <cell r="A14" t="str">
            <v>EQM180105</v>
          </cell>
          <cell r="B14" t="str">
            <v>Gabinete de irradiación para investigación en oncología radioterápica.</v>
          </cell>
          <cell r="C14" t="str">
            <v>Beatriz Sánchez Nieto</v>
          </cell>
          <cell r="D14" t="str">
            <v>PONTIFICIA UNIVERSIDAD CATOLICA DE CHILE</v>
          </cell>
          <cell r="E14" t="str">
            <v xml:space="preserve">FACULTAD DE FISICA </v>
          </cell>
        </row>
        <row r="15">
          <cell r="A15" t="str">
            <v>EQM180111</v>
          </cell>
          <cell r="B15" t="str">
            <v>Fortalecimiento de la investigación y desarrollo asociativa de nuevos materiales isotrópicos y anisotrópicos basados en condiciones mecánicas dinámicas de amplio espectro.</v>
          </cell>
          <cell r="C15" t="str">
            <v>Renato Hunter Alarcon</v>
          </cell>
          <cell r="D15" t="str">
            <v>UNIVERSIDAD DE LA FRONTERA</v>
          </cell>
          <cell r="E15" t="str">
            <v xml:space="preserve">FACULTAD DE INGENIERIA,CIENCIA Y ADMINISTRACION </v>
          </cell>
        </row>
        <row r="16">
          <cell r="A16" t="str">
            <v>EQM180112</v>
          </cell>
          <cell r="B16" t="str">
            <v>Implementación de un sistema de Análisis cinemático para potenciar la investigación del Movimiento Humano, en alianza regional e internacional.</v>
          </cell>
          <cell r="C16" t="str">
            <v xml:space="preserve">Héctor Castellucci </v>
          </cell>
          <cell r="D16" t="str">
            <v>UNIVERSIDAD DE VALPARAISO</v>
          </cell>
          <cell r="E16" t="str">
            <v xml:space="preserve">FACULTAD DE MEDICINA </v>
          </cell>
        </row>
        <row r="17">
          <cell r="A17" t="str">
            <v>EQM180114</v>
          </cell>
          <cell r="B17" t="str">
            <v>Equipo de microscopia de fluorescencia confocal acoplado a pinzas ópticas para la manipulación y visualización simultánea de sistemas moleculares.</v>
          </cell>
          <cell r="C17" t="str">
            <v>Mauricio Baez Larach</v>
          </cell>
          <cell r="D17" t="str">
            <v>UNIVERSIDAD DE CHILE</v>
          </cell>
          <cell r="E17" t="str">
            <v xml:space="preserve">FACULTAD DE CIENCIAS QUIMICAS Y FARMACEUTICA </v>
          </cell>
        </row>
        <row r="18">
          <cell r="A18" t="str">
            <v>EQM180120</v>
          </cell>
          <cell r="B18" t="str">
            <v>Adquisición de un microscopio confocal espectral para el fomento e incremento de la productividad científica en el área de la Biologia Celular en la Región de Tarapacá.</v>
          </cell>
          <cell r="C18" t="str">
            <v>Ricardo Tejos Ulloa</v>
          </cell>
          <cell r="D18" t="str">
            <v>UNIVERSIDAD ARTURO PRAT</v>
          </cell>
          <cell r="E18" t="str">
            <v xml:space="preserve">FACULTAD DE RECURSOS NATURALES RENOVABLES </v>
          </cell>
        </row>
        <row r="19">
          <cell r="A19" t="str">
            <v>EQM180139</v>
          </cell>
          <cell r="B19" t="str">
            <v>Fortalecimiento de la investigación multidisciplinaria en la macrozona Austral de Chile mediante la implementación y desarrollo de un Laboratorio de Microscopía Electrónica de Barrido y Microanálisis Elemental para la Región de Los Lagos.</v>
          </cell>
          <cell r="C19" t="str">
            <v>Carlos Aranda Borghero</v>
          </cell>
          <cell r="D19" t="str">
            <v>UNIVERSIDAD DE LOS LAGOS</v>
          </cell>
          <cell r="E19" t="str">
            <v>DEPARTAMENTO DE CIENCIAS BASICAS</v>
          </cell>
        </row>
        <row r="20">
          <cell r="A20" t="str">
            <v>EQM180150</v>
          </cell>
          <cell r="B20" t="str">
            <v>Implementación de un sistema de medición óptico para fortalecer la investigación interdisciplinaria en procesos acoplados físicos, químicos y biológicos.</v>
          </cell>
          <cell r="C20" t="str">
            <v>Wernher Brevis Vergara</v>
          </cell>
          <cell r="D20" t="str">
            <v>PONTIFICIA UNIVERSIDAD CATOLICA DE CHILE</v>
          </cell>
          <cell r="E20" t="str">
            <v>FACULTAD DE INGENIERIA</v>
          </cell>
        </row>
        <row r="21">
          <cell r="A21" t="str">
            <v>EQM180163</v>
          </cell>
          <cell r="B21" t="str">
            <v>Adquisición de un sistema de biorreactor para el escalamiento de la producción de biomasa y compuestos de interés biotecnológico a partir de células animales en cultivo.</v>
          </cell>
          <cell r="C21" t="str">
            <v>Ziomara Gerdtzen Hakim</v>
          </cell>
          <cell r="D21" t="str">
            <v>UNIVERSIDAD DE CHILE</v>
          </cell>
          <cell r="E21" t="str">
            <v xml:space="preserve">FACULTAD DE CIENCIAS FISICAS Y MATEMATICAS </v>
          </cell>
        </row>
        <row r="22">
          <cell r="A22" t="str">
            <v>EQM180170</v>
          </cell>
          <cell r="B22" t="str">
            <v>Adquisición de Equipo de Penetración de Piezocono Sísmico (SCPTu) para la Investigación en Ingeniería Civil y Construcción en Universidades de la V Región.</v>
          </cell>
          <cell r="C22" t="str">
            <v>Gonzalo Suazo Fuentealba</v>
          </cell>
          <cell r="D22" t="str">
            <v>UNIVERSIDAD TECNICA FEDERICO SANTA MARIA</v>
          </cell>
          <cell r="E22" t="str">
            <v>DEPARTAMENTO DE OBRAS CIVILES</v>
          </cell>
        </row>
        <row r="23">
          <cell r="A23" t="str">
            <v>EQM180173</v>
          </cell>
          <cell r="B23" t="str">
            <v>Fortalecimiento de la interdisciplinariedad en Mineralogía, Ingeniería y Ciencias Ambientales de la Universidad Católica de Temuco a través del uso de un Equipo Espectroscópico Dual LIBS-Raman.</v>
          </cell>
          <cell r="C23" t="str">
            <v>Haroldo Lledo Vasquez</v>
          </cell>
          <cell r="D23" t="str">
            <v>UNIVERSIDAD CATOLICA DE TEMUCO</v>
          </cell>
          <cell r="E23" t="str">
            <v>FACULTAD DE INGENIERIA</v>
          </cell>
        </row>
        <row r="24">
          <cell r="A24" t="str">
            <v>EQM180180</v>
          </cell>
          <cell r="B24" t="str">
            <v>Clúster Supermicro para Cómputo Científico.</v>
          </cell>
          <cell r="C24" t="str">
            <v>Diego Cortés Arriagada</v>
          </cell>
          <cell r="D24" t="str">
            <v>UNIVERSIDAD TECNOLOGICA METROPOLITANA</v>
          </cell>
          <cell r="E24" t="str">
            <v>PROGRAMA INSTITUCIONAL DE FOMENTO A LA I+D+I</v>
          </cell>
        </row>
        <row r="25">
          <cell r="A25" t="str">
            <v>EQM180195</v>
          </cell>
          <cell r="B25" t="str">
            <v>Sistema de espectroscopia de fotoelectrones inducidos por radiación ultravioleta (UPS).</v>
          </cell>
          <cell r="C25" t="str">
            <v>Víctor Fuenzalida Escobar</v>
          </cell>
          <cell r="D25" t="str">
            <v>UNIVERSIDAD DE CHILE</v>
          </cell>
          <cell r="E25" t="str">
            <v xml:space="preserve">FACULTAD DE CIENCIAS FISICAS Y MATEMATICAS </v>
          </cell>
        </row>
        <row r="26">
          <cell r="A26" t="str">
            <v>EQM180201</v>
          </cell>
          <cell r="B26" t="str">
            <v>Unidad  modular de extracción de fluidos súpercríticos y  subcríticos para compuestos bioactivos  naturales. Una herramienta versátil para el uso multidisciplinario en las ciencias fundamentales y aplicadas.</v>
          </cell>
          <cell r="C26" t="str">
            <v>Cristian Agurto Muñoz</v>
          </cell>
          <cell r="D26" t="str">
            <v>UNIVERSIDAD DE CONCEPCION</v>
          </cell>
          <cell r="E26" t="str">
            <v>CENTRO DE BIOTECNOLOGIA</v>
          </cell>
        </row>
        <row r="27">
          <cell r="A27" t="str">
            <v>EQM180215</v>
          </cell>
          <cell r="B27" t="str">
            <v>Emulador de baterías para aplicaciones en electro-movilidad, energías renovables y micro redes.</v>
          </cell>
          <cell r="C27" t="str">
            <v>Samir Kouro Renaer</v>
          </cell>
          <cell r="D27" t="str">
            <v>UNIVERSIDAD TECNICA FEDERICO SANTA MARIA</v>
          </cell>
          <cell r="E27" t="str">
            <v>DEPARTAMENTO DE ELECTRÓNICA</v>
          </cell>
        </row>
        <row r="28">
          <cell r="A28" t="str">
            <v>EQM180216</v>
          </cell>
          <cell r="B28" t="str">
            <v>Sistema automatizado de videomicroscopía y cultivo dinámico _x000D_de células y organismos pequeños.</v>
          </cell>
          <cell r="C28" t="str">
            <v>Andrés Marcoleta Caldera</v>
          </cell>
          <cell r="D28" t="str">
            <v>UNIVERSIDAD DE CHILE</v>
          </cell>
          <cell r="E28" t="str">
            <v xml:space="preserve">FACULTAD DE CIENCIAS </v>
          </cell>
        </row>
        <row r="29">
          <cell r="A29" t="str">
            <v>EQM180217</v>
          </cell>
          <cell r="B29" t="str">
            <v>Espectrometro de Masas por Plasma Acoplado Inductivamente integrado a Cromatógrafo Iónico (IC-ICP/MS), con impacto real en las regiones del sur de Chile.</v>
          </cell>
          <cell r="C29" t="str">
            <v>Carlos Peña Farfal</v>
          </cell>
          <cell r="D29" t="str">
            <v>UNIVERSIDAD DE CONCEPCION</v>
          </cell>
          <cell r="E29" t="str">
            <v xml:space="preserve">FACULTAD DE CIENCIAS QUIMICAS </v>
          </cell>
        </row>
        <row r="30">
          <cell r="A30" t="str">
            <v>EQM180219</v>
          </cell>
          <cell r="B30" t="str">
            <v>Implementación de una estación de caracterización espectroscópica para macromoléculas, zona centro-sur.</v>
          </cell>
          <cell r="C30" t="str">
            <v>Maximiliano Figueroa Yévenes</v>
          </cell>
          <cell r="D30" t="str">
            <v>UNIVERSIDAD DE CONCEPCION</v>
          </cell>
          <cell r="E30" t="str">
            <v xml:space="preserve">FACULTAD DE CIENCIAS BIOLOGICAS </v>
          </cell>
        </row>
        <row r="31">
          <cell r="A31" t="str">
            <v>EQM180226</v>
          </cell>
          <cell r="B31" t="str">
            <v>Analizador de espectros ópticos complejos de alta resolución para mediciones de intensidad, fase y polarización de señales ópticas.</v>
          </cell>
          <cell r="C31" t="str">
            <v>Marcelo Soto Hernández</v>
          </cell>
          <cell r="D31" t="str">
            <v>UNIVERSIDAD TECNICA FEDERICO SANTA MARIA</v>
          </cell>
          <cell r="E31" t="str">
            <v>DEPARTAMENTO DE ELECTRÓNICA</v>
          </cell>
        </row>
        <row r="32">
          <cell r="A32" t="str">
            <v>EQM180230</v>
          </cell>
          <cell r="B32" t="str">
            <v>Simulador gastrointestinal para el estudio de bioaccesibilidad de moleculas bioactivas.</v>
          </cell>
          <cell r="C32" t="str">
            <v>Karem Henríquez Aedo</v>
          </cell>
          <cell r="D32" t="str">
            <v>UNIVERSIDAD DE CONCEPCION</v>
          </cell>
          <cell r="E32" t="str">
            <v>FACULTAD DE FARMACIA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oxany Barahona Ligueno" refreshedDate="45352.687040509256" createdVersion="6" refreshedVersion="6" minRefreshableVersion="3" recordCount="118">
  <cacheSource type="worksheet">
    <worksheetSource ref="A1:G119" sheet="Adjudicados"/>
  </cacheSource>
  <cacheFields count="7">
    <cacheField name="Adj." numFmtId="0">
      <sharedItems containsBlank="1"/>
    </cacheField>
    <cacheField name="Institución" numFmtId="0">
      <sharedItems count="22">
        <s v="UNIVERSIDAD DE CONCEPCIÓN"/>
        <s v="UNIVERSIDAD DE CHILE"/>
        <s v="UNIVERSIDAD DE SANTIAGO DE CHILE"/>
        <s v="PONTIFICIA UNIVERSIDAD CATÓLICA DE CHILE"/>
        <s v="UNIVERSIDAD AUSTRAL DE CHILE"/>
        <s v="UNIVERSIDAD DE LA FRONTERA"/>
        <s v="UNIVERSIDAD DE TALCA"/>
        <s v="UNIVERSIDAD DE ANTOFAGASTA"/>
        <s v="UNIVERSIDAD CATÓLICA DEL NORTE"/>
        <s v="UNIVERSIDAD ANDRÉS BELLO"/>
        <s v="UNIVERSIDAD DE PLAYA ANCHA DE CIENCIAS DE LA EDUCACION"/>
        <s v="PONTIFICIA UNIVERSIDAD CATÓLICA DE VALPARAÍSO"/>
        <s v="UNIVERSIDAD CATÓLICA DE TEMUCO"/>
        <s v="UNIVERSIDAD DE VALPARAÍSO"/>
        <s v="UNIVERSIDAD DE LOS LAGOS"/>
        <s v="UNIVERSIDAD DE AYSÉN"/>
        <s v="UNIVERSIDAD DEL BIO-BIO"/>
        <s v="UNIVERSIDAD TÉCNICA FEDERICO SANTA MARÍA"/>
        <s v="UNIVERSIDAD ARTURO PRAT"/>
        <s v="UNIVERSIDAD TECNOLOGICA METROPOLITANA"/>
        <s v="UNIVERSIDAD MAYOR"/>
        <s v="UNIVERSIDAD DEL DESARROLLO"/>
      </sharedItems>
    </cacheField>
    <cacheField name="Facultad / Unidad Académica" numFmtId="0">
      <sharedItems count="67">
        <s v="FACULTAD DE INGENIERÍA"/>
        <s v="FACULTAD DE CIENCIAS FÍSICAS Y MATEMÁTICAS"/>
        <s v="FACULTAD DE QUÍMICA Y BIOLOGIA"/>
        <s v="FACULTAD DE QUÍMICA"/>
        <s v="FACULTAD DE CIENCIAS DE LA INGENIERÍA"/>
        <s v="NUCLEO DE DESARROLLO CIENTIFICO Y TECNOLOGICO BIOREN"/>
        <s v="FACULTAD DE CIENCIAS DE LA SALUD"/>
        <s v="FACULTAD DE CIENCIAS FORESTALES"/>
        <s v="FACULTAD DE CIENCIAS DEL MAR "/>
        <s v="FACULTAD DE CIENCIAS EXACTAS"/>
        <s v="FACULTAD DE FARMACIA"/>
        <s v="FACULTAD DE MEDICINA"/>
        <s v="FACULTAD DE CIENCIAS"/>
        <s v="FACULTAD DE CIENCIAS NATURALES Y EXACTAS"/>
        <s v="FACULTAD DE FILOSOFIA Y EDUCACION"/>
        <s v="FACULTAD DE CIENCIA"/>
        <s v="FACULTAD DE CIENCIAS QUÍMICAS Y FARMACEUTICA"/>
        <s v="CAMPUS PATAGONIA"/>
        <s v="INSTITUTO I-MAR"/>
        <s v="FACULTAD DE CIENCIAS DEL MAR Y RECURSOS BIOLOGICOS"/>
        <s v="FACULTAD DE CIENCIAS DE LA ACTIVIDAD FÍSICA Y DEL DEPORTE"/>
        <s v="FACULTAD DE AGRONOMÍA E INGENIERÍA FORESTAL"/>
        <s v="VICERRECTORÍA DE INVESTIGACIÓN, DESARROLLO E INNOVACIÓN (VRIDEI)"/>
        <s v="DIRECCIÓN DE INVESTIGACIÓN"/>
        <s v="DEPARTAMENTO CIENCIAS NATURALES Y TECNOLOGÍA"/>
        <s v="INSTITUTO DE QUÍMICA DE RECURSOS NATURALES (IQRN)"/>
        <s v="VICERECTORÍA DE INVESTIGACIÓN Y POSTGRADO"/>
        <s v="FACULTAD DE FÍSICA"/>
        <s v="INSTITUTO DE NUTRICIÓN Y TECNOLOGÍA DE LOS ALIMENTOS (INTA)"/>
        <s v="VICERRECTORIA DE INVESTIGACIÓN, DESARROLLO Y CREACIÓN ARTÍSTICA"/>
        <s v="FACULTAD DE CIENCIAS DEL MAR Y DE RECURSOS NATURALES"/>
        <s v="FACULTAD DE QUÍMICA Y DE FARMACIA"/>
        <s v="FACULTAD DE CIENCIAS VETERINARIAS"/>
        <s v="DEPARTAMENTO DE INGENIERÍA MECÁNICA"/>
        <s v="DEPARTAMENTO DE ELECTRÓNICA"/>
        <s v="FACULTAD DE CIENCIAS BIOLÓGICAS"/>
        <s v="FACULTAD DE CIENCIAS NATURALES Y OCEANOGRÁFICAS"/>
        <s v="DEPARTAMENTO DE QUÍMICA"/>
        <s v="FACULTAD DE CIENCIAS DEL MAR Y GEOGRAFIA"/>
        <s v="FACULTAD DE EDUCACION "/>
        <s v="FACULTAD DE CIENCIAS BASICAS "/>
        <s v="FACULTAD TECNOLOGICA"/>
        <s v="FACULTAD DE INGENIERIA,CIENCIA Y ADMINISTRACION "/>
        <s v="FACULTAD DE MEDICINA "/>
        <s v="FACULTAD DE RECURSOS NATURALES RENOVABLES "/>
        <s v="DEPARTAMENTO DE CIENCIAS BASICAS"/>
        <s v="DEPARTAMENTO DE OBRAS CIVILES"/>
        <s v="PROGRAMA INSTITUCIONAL DE FOMENTO A LA I+D+I"/>
        <s v="CENTRO DE BIOTECNOLOGIA"/>
        <s v="FACULTAD DE CIENCIAS "/>
        <s v="FACULTAD DE CIENCIAS QUÍMICAS"/>
        <s v="FACULTAD DE INGENIERIA"/>
        <s v="FACULTAD DE QUÍMICA Y BIOLOGÍA"/>
        <s v="ESCUELA DE MEDICINA"/>
        <s v="DEPARTAMENTO DE QUIMICA"/>
        <s v="FACULTAD DE CIENCIAS FISICAS Y MATEMATICAS"/>
        <s v="ESCUELA DE INGENIERIA"/>
        <s v="CENTRO DE BIOLOGIA INTEGRATIVA"/>
        <s v="FACULTAD DE RECURSOS NATURALES RENOVABLES"/>
        <s v="FACULTAD TECNOLÓGICA"/>
        <s v="FACULTAD DE MEDICINA CLÍNICA ALEMANA"/>
        <s v="FACULTAD DE CIENCIAS BIOLOGICAS"/>
        <s v="FACULTAD DE CIENCIAS AGRARIAS"/>
        <s v="FACULTAD DE QUIMICA Y BIOLOGIA"/>
        <s v="FACULTAD DE FISICA"/>
        <s v="VICERRECTORIA DE INVESTIGACION DESARROLLO Y CREACION ARTISTICA"/>
        <s v="FACULTAD DE PSICOLOGIA"/>
      </sharedItems>
    </cacheField>
    <cacheField name="Año Conc." numFmtId="0">
      <sharedItems containsSemiMixedTypes="0" containsString="0" containsNumber="1" containsInteger="1" minValue="2016" maxValue="2019" count="4">
        <n v="2016"/>
        <n v="2017"/>
        <n v="2018"/>
        <n v="2019"/>
      </sharedItems>
    </cacheField>
    <cacheField name="Código Proyecto" numFmtId="0">
      <sharedItems count="119">
        <s v="EQM160015"/>
        <s v="EQM160019"/>
        <s v="EQM160036"/>
        <s v="EQM160042"/>
        <s v="EQM160050"/>
        <s v="EQM160053"/>
        <s v="EQM160054"/>
        <s v="EQM160059"/>
        <s v="EQM160063"/>
        <s v="EQM160070"/>
        <s v="EQM160073"/>
        <s v="EQM160084"/>
        <s v="EQM160085"/>
        <s v="EQM160091"/>
        <s v="EQM160099"/>
        <s v="EQM160100"/>
        <s v="EQM160114"/>
        <s v="EQM160120"/>
        <s v="EQM160122"/>
        <s v="EQM160124"/>
        <s v="EQM160131"/>
        <s v="EQM160142"/>
        <s v="EQM160152"/>
        <s v="EQM160154"/>
        <s v="EQM160155"/>
        <s v="EQM160157"/>
        <s v="EQM160161"/>
        <s v="EQM160167"/>
        <s v="EQM160171"/>
        <s v="EQM160182"/>
        <s v="EQM170012"/>
        <s v="EQM170023"/>
        <s v="EQM170024"/>
        <s v="EQM170027"/>
        <s v="EQM170041"/>
        <s v="EQM170052"/>
        <s v="EQM170054"/>
        <s v="EQM170060"/>
        <s v="EQM170065"/>
        <s v="EQM170074"/>
        <s v="EQM170075"/>
        <s v="EQM170077"/>
        <s v="EQM170087"/>
        <s v="EQM170092"/>
        <s v="EQM170098"/>
        <s v="EQM170101"/>
        <s v="EQM170103"/>
        <s v="EQM170111"/>
        <s v="EQM170115"/>
        <s v="EQM170120"/>
        <s v="EQM170124"/>
        <s v="EQM170141"/>
        <s v="EQM170156"/>
        <s v="EQM170161"/>
        <s v="EQM170171"/>
        <s v="EQM170172"/>
        <s v="EQM170178"/>
        <s v="EQM170188"/>
        <s v="EQM170194"/>
        <s v="EQM170214"/>
        <s v="EQM170220"/>
        <s v="EQM180008"/>
        <s v="EQM180009"/>
        <s v="EQM180024"/>
        <s v="EQM180037"/>
        <s v="EQM180042"/>
        <s v="EQM180055"/>
        <s v="EQM180060"/>
        <s v="EQM180076"/>
        <s v="EQM180081"/>
        <s v="EQM180103"/>
        <s v="EQM180105"/>
        <s v="EQM180111"/>
        <s v="EQM180112"/>
        <s v="EQM180114"/>
        <s v="EQM180120"/>
        <s v="EQM180139"/>
        <s v="EQM180150"/>
        <s v="EQM180163"/>
        <s v="EQM180170"/>
        <s v="EQM180173"/>
        <s v="EQM180180"/>
        <s v="EQM180195"/>
        <s v="EQM180201"/>
        <s v="EQM180215"/>
        <s v="EQM180216"/>
        <s v="EQM180217"/>
        <s v="EQM180219"/>
        <s v="EQM180226"/>
        <s v="EQM180230"/>
        <s v="EQM190002"/>
        <s v="EQM190008"/>
        <s v="EQM190013"/>
        <s v="EQM190016"/>
        <s v="EQM190023"/>
        <s v="EQM190024"/>
        <s v="EQM190025"/>
        <s v="EQM190027"/>
        <s v="EQM190029"/>
        <s v="EQM190032"/>
        <s v="EQM190036"/>
        <s v="EQM190045"/>
        <s v="EQM190057"/>
        <s v="EQM190064"/>
        <s v="EQM190066"/>
        <s v="EQM190070"/>
        <s v="EQM190087"/>
        <s v="EQM190088"/>
        <s v="EQM190104"/>
        <s v="EQM190110"/>
        <s v="EQM190120"/>
        <s v="EQM190124"/>
        <s v="EQM190130"/>
        <s v="EQM190136"/>
        <s v="EQM190142"/>
        <s v="EQM190153"/>
        <s v="EQM190177"/>
        <s v="EQM190179"/>
        <s v="EQM190162" u="1"/>
      </sharedItems>
    </cacheField>
    <cacheField name="Coordinador(a) o Actual Responsable _x000a_del equipamiento" numFmtId="0">
      <sharedItems containsBlank="1" count="123">
        <s v="Gonzalo Montalva Alvarado"/>
        <s v="Maria Lienqueo Contreras"/>
        <s v="Jorge Pavez Irrazabal"/>
        <s v="Jaime Melendez Rojel"/>
        <s v="Loreto Troncoso Aguilera (*)"/>
        <s v="Ginés Guerrero Hernández"/>
        <s v="Cledir Santos "/>
        <s v="Ricardo Felmer Dorner"/>
        <s v="Wendy Gonzalez  "/>
        <s v="Nestor Escalona Burgos"/>
        <s v="Pedro Cerezal Mezquita"/>
        <s v="Juan Pablo Fuentes Espoz"/>
        <s v="Ariadna Mecho Lausac"/>
        <s v="Magdalena Walczak "/>
        <s v="Nancy Pizarro Urzua"/>
        <s v="José Neira Hinojosa"/>
        <s v="Juan Carlos Roa Strauch"/>
        <s v="Ramon Zarate Aliaga"/>
        <s v="Jesus Roberto Cardenas Dobson"/>
        <s v="Erick Saavedra Flores"/>
        <s v="Ivan Alfaro Cortez"/>
        <s v="Carlos Cristi Montero"/>
        <s v="Hector Pesenti Perez"/>
        <s v="Andres Chavez Navarrete"/>
        <s v="Juan Escrig Murúa"/>
        <s v="Felipe Oyarzún Ampuero"/>
        <s v="Luis Gomez Parada"/>
        <s v="Iván Pérez Santos"/>
        <s v="Christopher Harrod "/>
        <m/>
        <s v="Enrique Arriaza Ardiles"/>
        <s v="Claudia Mardones "/>
        <s v="Francisco Meza Dabancens"/>
        <s v="Oliver Schmachtenberg "/>
        <s v="Javier Ruiz del Solar San Martín"/>
        <s v="Francisco Salinas Sanhueza"/>
        <s v="Carlos Restrepo Patiño"/>
        <s v="Gerard Olivar Tost (*)"/>
        <s v="Cristian Cifuentes Salazar"/>
        <s v="Guillermo Schmeda Hirschmann"/>
        <s v="Rodrigo Garcia Alvarado"/>
        <s v="Serguei Alejandro Martín"/>
        <s v="Samuel Hevia Zamora"/>
        <s v="Omar Porras Espinoza"/>
        <s v="Maria González Burgos"/>
        <s v="Juan Daniel Carpio Paniagua"/>
        <s v="Daniel Moncada (*) "/>
        <s v="Marcelo Kogan Bocian"/>
        <s v="Manuel Castillo  Silva"/>
        <s v="Denis Fuentealba Patiño"/>
        <s v="Sebastian Muñoz Leal (*)"/>
        <s v="Pablo Richter Duk"/>
        <s v="Sheila Lascano Farak"/>
        <s v="Juan Agüero Vásquez"/>
        <s v="Milko Jorquera Tapia"/>
        <s v="Nelson Barrera Rojas"/>
        <s v="Marcelo Gutiérrez Astete"/>
        <s v="Veronica Eisner Sagues"/>
        <s v="Michael Seeger Pfeiffer"/>
        <s v="Jose Gallardo Matus"/>
        <s v="Claudio Garcia Herrera"/>
        <s v="Mabel Urrutia Martínez"/>
        <s v="Diana Dulic "/>
        <s v="Ivan Brito Bobadilla"/>
        <s v="Alejandro Rojas Fernandez"/>
        <s v="Cristóbal Navarro Guerrero"/>
        <s v="Juan Gómez Navedo"/>
        <s v="Galo Valdebenito Montenegro"/>
        <s v="Maria Ganga Muñoz"/>
        <s v="Jorge Ramos Grez"/>
        <s v="Roberto Rodríguez Suárez"/>
        <s v="Beatriz Sánchez Nieto"/>
        <s v="Renato Hunter Alarcon"/>
        <s v="Héctor Castellucci "/>
        <s v="Mauricio Baez Larach"/>
        <s v="Ricardo Tejos Ulloa"/>
        <s v="Carlos Aranda Borghero"/>
        <s v="Wernher Brevis Vergara"/>
        <s v="Ziomara Gerdtzen Hakim"/>
        <s v="Gonzalo Suazo Fuentealba"/>
        <s v="Haroldo Lledo Vasquez"/>
        <s v="Diego Cortés Arriagada"/>
        <s v="Víctor Fuenzalida Escobar"/>
        <s v="Cristian Agurto Muñoz"/>
        <s v="Samir Kouro Renaer"/>
        <s v="Andrés Marcoleta Caldera"/>
        <s v="Carlos Peña Farfal"/>
        <s v="Maximiliano Figueroa Yévenes"/>
        <s v="Marcelo Soto Hernández"/>
        <s v="Karem Henríquez Aedo"/>
        <s v="Manuel Melendrez Castro"/>
        <s v="Maria Jose Escobar Silva"/>
        <s v="Ricardo Giesecke Astorga"/>
        <s v="Maria Jesus Aguirre (*)"/>
        <s v="Mauricio Rodríguez Guzmán"/>
        <s v="Miguel Reyes Parada"/>
        <s v="Lautaro Taborga Morales"/>
        <s v="Rodrigo Espinoza González"/>
        <s v="Rodrigo Hernández Pellicer"/>
        <s v="Adrian Palacios Vargas"/>
        <s v="Claudia Quezada Monrás"/>
        <s v="Manuel Leiva Guzman"/>
        <s v="Andreas Rosenkranz "/>
        <s v="Rodrigo Seguel Albornoz"/>
        <s v="Catherine Tessini Ortiz"/>
        <s v="Daniel Garrido Cortes"/>
        <s v="Leonardo Valdivia Alvarez"/>
        <s v="Jose Delatorre Herrera"/>
        <s v="Francisco Rodríguez Mercado"/>
        <s v="Juan Calderon Giadrosic"/>
        <s v="Hannetz Roschzttardtz Choucroun"/>
        <s v="Gustavo Lobos Prats"/>
        <s v="Carmen Imarai Bahamonde"/>
        <s v="Loik Gence "/>
        <s v="Carlos Alvarez Navarro"/>
        <s v="Ramon Castillo Guevara"/>
        <s v="Isadora Berlanga "/>
        <s v="Rodrigo Segura del Río"/>
        <s v="María Aguirre (*)" u="1"/>
        <s v="Sergio Vera Araya" u="1"/>
        <s v="María Aguirre" u="1"/>
        <s v="Claudio Giesecke Astorga" u="1"/>
        <s v="Gonzalo Mardones Cofré" u="1"/>
      </sharedItems>
    </cacheField>
    <cacheField name="Título del Proyect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Roxany Barahona Ligueno" refreshedDate="45362.42939675926" createdVersion="6" refreshedVersion="6" minRefreshableVersion="3" recordCount="119">
  <cacheSource type="worksheet">
    <worksheetSource ref="A1:H120" sheet="Adjudicados"/>
  </cacheSource>
  <cacheFields count="8">
    <cacheField name="Adj." numFmtId="0">
      <sharedItems containsBlank="1"/>
    </cacheField>
    <cacheField name="Institución" numFmtId="0">
      <sharedItems containsBlank="1" count="23">
        <s v="UNIVERSIDAD DE CONCEPCIÓN"/>
        <s v="UNIVERSIDAD DE CHILE"/>
        <s v="UNIVERSIDAD DE SANTIAGO DE CHILE"/>
        <s v="PONTIFICIA UNIVERSIDAD CATÓLICA DE CHILE"/>
        <s v="UNIVERSIDAD AUSTRAL DE CHILE"/>
        <s v="UNIVERSIDAD DE LA FRONTERA"/>
        <s v="UNIVERSIDAD DE TALCA"/>
        <s v="UNIVERSIDAD DE ANTOFAGASTA"/>
        <s v="UNIVERSIDAD CATÓLICA DEL NORTE"/>
        <s v="UNIVERSIDAD ANDRÉS BELLO"/>
        <s v="UNIVERSIDAD DE PLAYA ANCHA DE CIENCIAS DE LA EDUCACION"/>
        <s v="PONTIFICIA UNIVERSIDAD CATÓLICA DE VALPARAÍSO"/>
        <s v="UNIVERSIDAD CATÓLICA DE TEMUCO"/>
        <s v="UNIVERSIDAD DE VALPARAÍSO"/>
        <s v="UNIVERSIDAD DE LOS LAGOS"/>
        <s v="UNIVERSIDAD DE AYSÉN"/>
        <s v="UNIVERSIDAD DEL BIO-BIO"/>
        <s v="UNIVERSIDAD TÉCNICA FEDERICO SANTA MARÍA"/>
        <s v="UNIVERSIDAD ARTURO PRAT"/>
        <s v="UNIVERSIDAD TECNOLOGICA METROPOLITANA"/>
        <s v="UNIVERSIDAD MAYOR"/>
        <s v="UNIVERSIDAD DEL DESARROLLO"/>
        <m/>
      </sharedItems>
    </cacheField>
    <cacheField name="Facultad / Unidad Académica" numFmtId="0">
      <sharedItems containsBlank="1" count="68">
        <s v="FACULTAD DE INGENIERÍA"/>
        <s v="FACULTAD DE CIENCIAS FÍSICAS Y MATEMÁTICAS"/>
        <s v="FACULTAD DE QUÍMICA Y BIOLOGÍA"/>
        <s v="FACULTAD DE QUÍMICA Y DE FARMACIA"/>
        <s v="FACULTAD DE CIENCIAS DE LA INGENIERÍA"/>
        <s v="NUCLEO DE DESARROLLO CIENTIFICO Y TECNOLOGICO BIOREN"/>
        <s v="FACULTAD DE CIENCIAS DE LA SALUD"/>
        <s v="FACULTAD DE CIENCIAS FORESTALES"/>
        <s v="FACULTAD DE CIENCIAS DEL MAR "/>
        <s v="FACULTAD DE CIENCIAS EXACTAS"/>
        <s v="FACULTAD DE FARMACIA"/>
        <s v="FACULTAD DE MEDICINA"/>
        <s v="FACULTAD DE CIENCIAS"/>
        <s v="FACULTAD DE CIENCIAS NATURALES Y EXACTAS"/>
        <s v="FACULTAD DE FILOSOFIA Y EDUCACION"/>
        <s v="FACULTAD DE CIENCIA"/>
        <s v="FACULTAD DE CIENCIAS QUÍMICAS Y FARMACEUTICA"/>
        <s v="CAMPUS PATAGONIA"/>
        <s v="INSTITUTO I-MAR"/>
        <s v="FACULTAD DE CIENCIAS DEL MAR Y RECURSOS BIOLOGICOS"/>
        <s v="FACULTAD DE CIENCIAS DE LA ACTIVIDAD FÍSICA Y DEL DEPORTE"/>
        <s v="FACULTAD DE AGRONOMÍA E INGENIERÍA FORESTAL"/>
        <s v="VICERRECTORÍA DE INVESTIGACIÓN, DESARROLLO E INNOVACIÓN (VRIDEI)"/>
        <s v="DIRECCIÓN DE INVESTIGACIÓN"/>
        <s v="DEPARTAMENTO CIENCIAS NATURALES Y TECNOLOGÍA"/>
        <s v="INSTITUTO DE QUÍMICA DE RECURSOS NATURALES (IQRN)"/>
        <s v="VICERECTORÍA DE INVESTIGACIÓN Y POSTGRADO"/>
        <s v="FACULTAD DE FÍSICA"/>
        <s v="INSTITUTO DE NUTRICIÓN Y TECNOLOGÍA DE LOS ALIMENTOS (INTA)"/>
        <s v="VICERRECTORIA DE INVESTIGACIÓN, DESARROLLO Y CREACIÓN ARTÍSTICA"/>
        <s v="FACULTAD DE CIENCIAS DEL MAR Y DE RECURSOS NATURALES"/>
        <s v="FACULTAD DE CIENCIAS VETERINARIAS"/>
        <s v="DEPARTAMENTO DE INGENIERÍA MECÁNICA"/>
        <s v="DEPARTAMENTO DE ELECTRÓNICA"/>
        <s v="FACULTAD DE CIENCIAS BIOLÓGICAS"/>
        <s v="FACULTAD DE CIENCIAS NATURALES Y OCEANOGRÁFICAS"/>
        <s v="DEPARTAMENTO DE QUÍMICA"/>
        <s v="FACULTAD DE CIENCIAS DEL MAR Y GEOGRAFIA"/>
        <s v="FACULTAD DE EDUCACION "/>
        <s v="FACULTAD DE CIENCIAS BASICAS "/>
        <s v="FACULTAD TECNOLÓGICA"/>
        <s v="FACULTAD DE INGENIERIA,CIENCIA Y ADMINISTRACION "/>
        <s v="FACULTAD DE MEDICINA "/>
        <s v="FACULTAD DE RECURSOS NATURALES RENOVABLES "/>
        <s v="DEPARTAMENTO DE CIENCIAS BASICAS"/>
        <s v="DEPARTAMENTO DE OBRAS CIVILES"/>
        <s v="PROGRAMA INSTITUCIONAL DE FOMENTO A LA I+D+I"/>
        <s v="CENTRO DE BIOTECNOLOGIA"/>
        <s v="FACULTAD DE CIENCIAS "/>
        <s v="FACULTAD DE CIENCIAS QUÍMICAS"/>
        <s v="ESCUELA DE MEDICINA"/>
        <s v="CENTRO DE BIOLOGIA INTEGRATIVA"/>
        <s v="FACULTAD DE MEDICINA CLÍNICA ALEMANA"/>
        <s v="FACULTAD DE CIENCIAS AGRARIAS"/>
        <s v="FACULTAD DE PSICOLOGIA"/>
        <m/>
        <s v="VICERRECTORIA DE INVESTIGACION DESARROLLO Y CREACION ARTISTICA" u="1"/>
        <s v="FACULTAD DE QUIMICA Y BIOLOGIA" u="1"/>
        <s v="FACULTAD DE QUÍMICA Y BIOLOGIA" u="1"/>
        <s v="ESCUELA DE INGENIERIA" u="1"/>
        <s v="DEPARTAMENTO DE QUIMICA" u="1"/>
        <s v="FACULTAD DE INGENIERIA" u="1"/>
        <s v="FACULTAD DE CIENCIAS FISICAS Y MATEMATICAS" u="1"/>
        <s v="FACULTAD TECNOLOGICA" u="1"/>
        <s v="FACULTAD DE QUÍMICA" u="1"/>
        <s v="FACULTAD DE RECURSOS NATURALES RENOVABLES" u="1"/>
        <s v="FACULTAD DE FISICA" u="1"/>
        <s v="FACULTAD DE CIENCIAS BIOLOGICAS" u="1"/>
      </sharedItems>
    </cacheField>
    <cacheField name="Año Conc." numFmtId="0">
      <sharedItems containsString="0" containsBlank="1" containsNumber="1" containsInteger="1" minValue="2016" maxValue="2019" count="5">
        <n v="2016"/>
        <n v="2017"/>
        <n v="2018"/>
        <n v="2019"/>
        <m/>
      </sharedItems>
    </cacheField>
    <cacheField name="Código Proyecto" numFmtId="0">
      <sharedItems containsBlank="1" count="119">
        <s v="EQM160015"/>
        <s v="EQM160019"/>
        <s v="EQM160036"/>
        <s v="EQM160042"/>
        <s v="EQM160050"/>
        <s v="EQM160053"/>
        <s v="EQM160054"/>
        <s v="EQM160059"/>
        <s v="EQM160063"/>
        <s v="EQM160070"/>
        <s v="EQM160073"/>
        <s v="EQM160084"/>
        <s v="EQM160085"/>
        <s v="EQM160091"/>
        <s v="EQM160099"/>
        <s v="EQM160100"/>
        <s v="EQM160114"/>
        <s v="EQM160120"/>
        <s v="EQM160122"/>
        <s v="EQM160124"/>
        <s v="EQM160131"/>
        <s v="EQM160142"/>
        <s v="EQM160152"/>
        <s v="EQM160154"/>
        <s v="EQM160155"/>
        <s v="EQM160157"/>
        <s v="EQM160161"/>
        <s v="EQM160167"/>
        <s v="EQM160171"/>
        <s v="EQM160182"/>
        <s v="EQM170012"/>
        <s v="EQM170023"/>
        <s v="EQM170024"/>
        <s v="EQM170027"/>
        <s v="EQM170041"/>
        <s v="EQM170052"/>
        <s v="EQM170054"/>
        <s v="EQM170060"/>
        <s v="EQM170065"/>
        <s v="EQM170074"/>
        <s v="EQM170075"/>
        <s v="EQM170077"/>
        <s v="EQM170087"/>
        <s v="EQM170092"/>
        <s v="EQM170098"/>
        <s v="EQM170101"/>
        <s v="EQM170103"/>
        <s v="EQM170111"/>
        <s v="EQM170115"/>
        <s v="EQM170120"/>
        <s v="EQM170124"/>
        <s v="EQM170141"/>
        <s v="EQM170156"/>
        <s v="EQM170161"/>
        <s v="EQM170171"/>
        <s v="EQM170172"/>
        <s v="EQM170178"/>
        <s v="EQM170188"/>
        <s v="EQM170194"/>
        <s v="EQM170214"/>
        <s v="EQM170220"/>
        <s v="EQM180008"/>
        <s v="EQM180009"/>
        <s v="EQM180024"/>
        <s v="EQM180037"/>
        <s v="EQM180042"/>
        <s v="EQM180055"/>
        <s v="EQM180060"/>
        <s v="EQM180076"/>
        <s v="EQM180081"/>
        <s v="EQM180103"/>
        <s v="EQM180105"/>
        <s v="EQM180111"/>
        <s v="EQM180112"/>
        <s v="EQM180114"/>
        <s v="EQM180120"/>
        <s v="EQM180139"/>
        <s v="EQM180150"/>
        <s v="EQM180163"/>
        <s v="EQM180170"/>
        <s v="EQM180173"/>
        <s v="EQM180180"/>
        <s v="EQM180195"/>
        <s v="EQM180201"/>
        <s v="EQM180215"/>
        <s v="EQM180216"/>
        <s v="EQM180217"/>
        <s v="EQM180219"/>
        <s v="EQM180226"/>
        <s v="EQM180230"/>
        <s v="EQM190002"/>
        <s v="EQM190008"/>
        <s v="EQM190013"/>
        <s v="EQM190016"/>
        <s v="EQM190023"/>
        <s v="EQM190024"/>
        <s v="EQM190025"/>
        <s v="EQM190027"/>
        <s v="EQM190029"/>
        <s v="EQM190032"/>
        <s v="EQM190036"/>
        <s v="EQM190045"/>
        <s v="EQM190057"/>
        <s v="EQM190064"/>
        <s v="EQM190066"/>
        <s v="EQM190070"/>
        <s v="EQM190087"/>
        <s v="EQM190088"/>
        <s v="EQM190104"/>
        <s v="EQM190110"/>
        <s v="EQM190120"/>
        <s v="EQM190124"/>
        <s v="EQM190130"/>
        <s v="EQM190136"/>
        <s v="EQM190142"/>
        <s v="EQM190153"/>
        <s v="EQM190177"/>
        <s v="EQM190179"/>
        <m/>
      </sharedItems>
    </cacheField>
    <cacheField name="Coordinador(a) o Actual Responsable _x000a_del equipamiento" numFmtId="0">
      <sharedItems containsBlank="1" count="122">
        <s v="Gonzalo Montalva Alvarado"/>
        <s v="Maria Lienqueo Contreras"/>
        <s v="Jorge Pavez Irrazabal"/>
        <s v="Jaime Melendez Rojel"/>
        <s v="Loreto Troncoso Aguilera (*)"/>
        <s v="Ginés Guerrero Hernández"/>
        <s v="Cledir Santos "/>
        <s v="Ricardo Felmer Dorner"/>
        <s v="Wendy Gonzalez  "/>
        <s v="Nestor Escalona Burgos"/>
        <s v="Pedro Cerezal Mezquita"/>
        <s v="Juan Pablo Fuentes Espoz"/>
        <s v="Ariadna Mecho Lausac"/>
        <s v="Magdalena Walczak "/>
        <s v="Nancy Pizarro Urzua"/>
        <s v="José Neira Hinojosa"/>
        <s v="Juan Carlos Roa Strauch"/>
        <s v="Ramon Zarate Aliaga"/>
        <s v="Roberto Cardenas Dobson"/>
        <s v="Erick Saavedra Flores"/>
        <s v="Verónica Molina (*)"/>
        <s v="Carlos Cristi Montero"/>
        <s v="Hector Pesenti Perez"/>
        <s v="Andres Chavez Navarrete"/>
        <s v="Juan Escrig Murúa"/>
        <s v="Felipe Oyarzún Ampuero"/>
        <s v="Luis Gomez Parada"/>
        <s v="Iván Pérez Santos"/>
        <s v="Christopher Harrod "/>
        <m/>
        <s v="Enrique Arriaza Ardiles"/>
        <s v="Claudia Mardones "/>
        <s v="Francisco Meza Dabancens"/>
        <s v="Oliver Schmachtenberg "/>
        <s v="Javier Ruiz del Solar San Martín"/>
        <s v="Francisco Salinas Sanhueza"/>
        <s v="Carlos Restrepo Patiño"/>
        <s v="Gerard Olivar Tost (*)"/>
        <s v="Cristian Cifuentes Salazar"/>
        <s v="Guillermo Schmeda Hirschmann"/>
        <s v="Rodrigo Garcia Alvarado"/>
        <s v="Serguei Alejandro Martín"/>
        <s v="Samuel Hevia Zamora"/>
        <s v="Omar Porras Espinoza"/>
        <s v="Maria González Burgos"/>
        <s v="J. Daniel Carpio Paniagua"/>
        <s v="Daniel Moncada (*) "/>
        <s v="Marcelo Kogan Bocian"/>
        <s v="Manuel Castillo  Silva"/>
        <s v="Denis Fuentealba Patiño"/>
        <s v="Sebastian Muñoz Leal (*)"/>
        <s v="Pablo Richter Duk"/>
        <s v="Sheila Lascano Farak"/>
        <s v="Juan Agüero Vásquez"/>
        <s v="Milko Jorquera Tapia"/>
        <s v="Nelson Barrera Rojas"/>
        <s v="Marcelo Gutiérrez Astete"/>
        <s v="Veronica Eisner Sagues"/>
        <s v="Michael Seeger Pfeiffer"/>
        <s v="Jose Gallardo Matus"/>
        <s v="Claudio Garcia Herrera"/>
        <s v="Mabel Urrutia Martínez"/>
        <s v="Diana Dulic "/>
        <s v="Ivan Brito Bobadilla"/>
        <s v="Alejandro Rojas Fernandez"/>
        <s v="Cristóbal Navarro Guerrero"/>
        <s v="Juan Gómez Navedo"/>
        <s v="Galo Valdebenito Montenegro"/>
        <s v="Maria Ganga Muñoz"/>
        <s v="Jorge Ramos Grez"/>
        <s v="Roberto Rodríguez Suárez"/>
        <s v="Beatriz Sánchez Nieto"/>
        <s v="Renato Hunter Alarcon"/>
        <s v="Héctor Castellucci "/>
        <s v="Mauricio Baez Larach"/>
        <s v="Ricardo Tejos Ulloa"/>
        <s v="Carlos Aranda Borghero"/>
        <s v="Wernher Brevis Vergara"/>
        <s v="Ziomara Gerdtzen Hakim"/>
        <s v="Gonzalo Suazo Fuentealba"/>
        <s v="Haroldo Lledo Vasquez"/>
        <s v="Diego Cortés Arriagada"/>
        <s v="Víctor Fuenzalida Escobar"/>
        <s v="Cristian Agurto Muñoz"/>
        <s v="Samir Kouro Renaer"/>
        <s v="Andrés Marcoleta Caldera"/>
        <s v="Carlos Peña Farfal"/>
        <s v="Maximiliano Figueroa Yévenes"/>
        <s v="Marcelo Soto Hernández"/>
        <s v="Karem Henríquez Aedo"/>
        <s v="Manuel Melendrez Castro"/>
        <s v="Maria Jose Escobar Silva"/>
        <s v="Ricardo Giesecke Astorga"/>
        <s v="Maria Jesus Aguirre (*)"/>
        <s v="Mauricio Rodríguez Guzmán"/>
        <s v="Miguel Reyes Parada"/>
        <s v="Lautaro Taborga Morales"/>
        <s v="Rodrigo Espinoza González"/>
        <s v="Rodrigo Hernández Pellicer"/>
        <s v="Adrian Palacios Vargas"/>
        <s v="Claudia Quezada Monrás"/>
        <s v="Manuel Leiva Guzman"/>
        <s v="Andreas Rosenkranz "/>
        <s v="Rodrigo Seguel Albornoz"/>
        <s v="Catherine Tessini Ortiz"/>
        <s v="Daniel Garrido Cortes"/>
        <s v="Leonardo Valdivia Alvarez"/>
        <s v="Jose Delatorre Herrera"/>
        <s v="Francisco Rodríguez Mercado"/>
        <s v="Juan Calderon Giadrosic"/>
        <s v="Hannetz Roschzttardtz Choucroun"/>
        <s v="Gustavo Lobos Prats"/>
        <s v="Carmen Imarai Bahamonde"/>
        <s v="Loik Gence "/>
        <s v="Carlos Alvarez Navarro"/>
        <s v="Ramon Castillo Guevara"/>
        <s v="Isadora Berlanga "/>
        <s v="Rodrigo Segura del Río"/>
        <s v="María Aguirre (*)" u="1"/>
        <s v="Ivan Alfaro Cortez" u="1"/>
        <s v="Juan Daniel Carpio Paniagua" u="1"/>
        <s v="Jesus Roberto Cardenas Dobson" u="1"/>
      </sharedItems>
    </cacheField>
    <cacheField name="Título del Proyecto" numFmtId="0">
      <sharedItems containsBlank="1"/>
    </cacheField>
    <cacheField name="Coordinador(a) Original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8">
  <r>
    <s v="SI"/>
    <x v="0"/>
    <x v="0"/>
    <x v="0"/>
    <x v="0"/>
    <x v="0"/>
    <s v="Observatorio de Respuesta de Sitio en Cuencas Aluviales."/>
  </r>
  <r>
    <s v="SI"/>
    <x v="1"/>
    <x v="1"/>
    <x v="0"/>
    <x v="1"/>
    <x v="1"/>
    <s v="Incorporación de un Cromatógrafo líquido preparativo (CLP) para fortalecer una plataforma orientada a la purificación de proteínas y bioproductos."/>
  </r>
  <r>
    <s v="SI"/>
    <x v="2"/>
    <x v="2"/>
    <x v="0"/>
    <x v="2"/>
    <x v="2"/>
    <s v="Adquisición de Microscopio de Efecto Túnel y Fuerza Atómica para estudios de Transporte Electrónico en Interfaces y moléculas individuales."/>
  </r>
  <r>
    <s v="SI"/>
    <x v="3"/>
    <x v="3"/>
    <x v="0"/>
    <x v="3"/>
    <x v="3"/>
    <s v="Adquisición de un Cytation5 Imaging Reader para fortalecer la investigación biomédica interdisciplinaria en la Facultad de Química de la Pontificia Universidad Católica de Chile."/>
  </r>
  <r>
    <s v="SI"/>
    <x v="4"/>
    <x v="4"/>
    <x v="0"/>
    <x v="4"/>
    <x v="4"/>
    <s v="Microscopía Confocal Raman 3 D y MFA: Un equipo tranversal a ciencias básicas y aplicadas para el fortalecimiento de la investigación en caracterización en baja dimensión en áreas_x000d_ silvoagropecuarias, medicina , medioambiente e ingenierías."/>
  </r>
  <r>
    <s v="SI"/>
    <x v="1"/>
    <x v="1"/>
    <x v="0"/>
    <x v="5"/>
    <x v="5"/>
    <s v="Sistema Avanzado de Procesamiento y Servicios de Supercómputo."/>
  </r>
  <r>
    <s v="SI"/>
    <x v="5"/>
    <x v="5"/>
    <x v="0"/>
    <x v="6"/>
    <x v="6"/>
    <s v="Análisis estructural e identificación de componentes celulares, incluyendo los compuestos bioactivos, a través de la espectrometría de masas por la técnica de MALDI-TOF MS/MS: Un enfoque integrative."/>
  </r>
  <r>
    <s v="SI"/>
    <x v="5"/>
    <x v="5"/>
    <x v="0"/>
    <x v="7"/>
    <x v="7"/>
    <s v="Fortalecimiento del análisis celular, a través de la separación, purificación y recuperación de poblaciones celulares por deflexión electromagnética mediante Citometría de Flujo con Cell Sorter."/>
  </r>
  <r>
    <s v="SI"/>
    <x v="6"/>
    <x v="0"/>
    <x v="0"/>
    <x v="8"/>
    <x v="8"/>
    <s v="Renovación del Clúster de Cómputo del Centro de Bioinformática y Simulación Molecular (CBSM) de la Universidad de Talca."/>
  </r>
  <r>
    <s v="SI"/>
    <x v="3"/>
    <x v="0"/>
    <x v="0"/>
    <x v="9"/>
    <x v="9"/>
    <s v="Fortalecimiento de la investigación multidisciplinaria para el análisis textural de materiales mediante fisisorción, quimisorción de gases y térmica acoplado a masa_x000d_."/>
  </r>
  <r>
    <s v="SI"/>
    <x v="7"/>
    <x v="6"/>
    <x v="0"/>
    <x v="10"/>
    <x v="10"/>
    <s v="Desarrollo de procesos limpios para la extracción de compuestos bioactivos a partir de microalgas, hortalizas y frutas con fluidos subcríticos y supercríticos."/>
  </r>
  <r>
    <s v="SI"/>
    <x v="1"/>
    <x v="7"/>
    <x v="0"/>
    <x v="11"/>
    <x v="11"/>
    <s v="Implementación de un Analizador Elemental CNS para el fortalecimiento de la investigación en Ciencias Silvoagropecuarias."/>
  </r>
  <r>
    <s v="SI"/>
    <x v="8"/>
    <x v="8"/>
    <x v="0"/>
    <x v="12"/>
    <x v="12"/>
    <s v="Vehículo manipulado por control remoto (ROV), con brazo multifuncional, para el estudio multidisciplinario de montes submarinos, margen continental y fiordos de Chile."/>
  </r>
  <r>
    <s v="SI"/>
    <x v="3"/>
    <x v="0"/>
    <x v="0"/>
    <x v="13"/>
    <x v="13"/>
    <s v="Fortalecimiento de investigación interdisciplinaria en materiales a través de un espectrómetro de emisión de descarga luminiscente (GD-OES) para el análisis de composición química y su perfil en profundidad."/>
  </r>
  <r>
    <s v="SI"/>
    <x v="9"/>
    <x v="9"/>
    <x v="0"/>
    <x v="14"/>
    <x v="14"/>
    <s v="Espectrómetro de Laser Flash Photolysis: una herramienta imprescindible para caracterizar especies transientes y/o reactivas que no emiten luz."/>
  </r>
  <r>
    <s v="SI"/>
    <x v="0"/>
    <x v="10"/>
    <x v="0"/>
    <x v="15"/>
    <x v="15"/>
    <s v="Mejoramiento de las Capacidades  Analíticas  Multielementales Mediante la Adquisición de un Equipo de Fluorescencia de Rayos –X de Reflexión Total."/>
  </r>
  <r>
    <s v="SI"/>
    <x v="3"/>
    <x v="11"/>
    <x v="0"/>
    <x v="16"/>
    <x v="16"/>
    <s v="Sistema de PCR digital de ultima generación."/>
  </r>
  <r>
    <s v="SI"/>
    <x v="8"/>
    <x v="12"/>
    <x v="0"/>
    <x v="17"/>
    <x v="17"/>
    <s v="Espectrómetro óptico de reflectancia especular y difusa de alta resolucion UV-VIS-NIR."/>
  </r>
  <r>
    <s v="SI"/>
    <x v="1"/>
    <x v="1"/>
    <x v="0"/>
    <x v="18"/>
    <x v="18"/>
    <s v="Equipamiento para Emulación y Evaluación de Sistemas de Almacenamiento Energético."/>
  </r>
  <r>
    <s v="SI"/>
    <x v="2"/>
    <x v="0"/>
    <x v="0"/>
    <x v="19"/>
    <x v="19"/>
    <s v="Fortalecimiento de la investigación en ingeniería a través de la adquisición de una mesa vibradora para el estudio del comportamiento sísmico y vibraciones de estructuras de gran escala."/>
  </r>
  <r>
    <s v="SI"/>
    <x v="10"/>
    <x v="13"/>
    <x v="0"/>
    <x v="20"/>
    <x v="20"/>
    <s v="Fortalecimiento de la Investigación Colaborativa en la Región de Valparaíso para la Identificación de Moléculas Bioactivas de Interés Medicinal o Biotecnológico Mediante Técnicas de Cribado de Alto Rendimiento y Alto Contenido."/>
  </r>
  <r>
    <s v="SI"/>
    <x v="11"/>
    <x v="14"/>
    <x v="0"/>
    <x v="21"/>
    <x v="21"/>
    <s v="Adquisición de un Equipo de Absorciometría de Rayos X de Energía Dual."/>
  </r>
  <r>
    <s v="SI"/>
    <x v="12"/>
    <x v="0"/>
    <x v="0"/>
    <x v="22"/>
    <x v="22"/>
    <s v="Atracción de la colaboración Científica Internacional de alto impacto mediante técnicas Avanzadas de Difracción de Rayos-X para integrar la Investigación interdisciplinaria en la Región de La Araucanía."/>
  </r>
  <r>
    <s v="SI"/>
    <x v="13"/>
    <x v="12"/>
    <x v="0"/>
    <x v="23"/>
    <x v="23"/>
    <s v="Visualización de proteínas sinaptica mediante el uso de un microscopio de dos fotones."/>
  </r>
  <r>
    <s v="SI"/>
    <x v="2"/>
    <x v="15"/>
    <x v="0"/>
    <x v="24"/>
    <x v="24"/>
    <s v="Equipo SAXS para la investigación avanzada de materiales."/>
  </r>
  <r>
    <s v="SI"/>
    <x v="1"/>
    <x v="16"/>
    <x v="0"/>
    <x v="25"/>
    <x v="25"/>
    <s v="Implementación de una plataforma para caracterizar nanoestructuras (tamaño, potencial zeta, concentración y fluorescencia) de interés en diversas disciplinas."/>
  </r>
  <r>
    <s v="SI"/>
    <x v="4"/>
    <x v="17"/>
    <x v="0"/>
    <x v="26"/>
    <x v="26"/>
    <s v="ADQUISICIÓN DE INSTRUMENTAL SODAR-RASS PARA LA OBSERVACIÓN VERTICAL REMOTA DE LA ATMÓSFERA EN COYHAIQUE."/>
  </r>
  <r>
    <s v="SI"/>
    <x v="14"/>
    <x v="18"/>
    <x v="0"/>
    <x v="27"/>
    <x v="27"/>
    <s v="Sistema de observación oceanográfico en línea para la prevención de catástrofes ambientales en la región de Los Lagos. "/>
  </r>
  <r>
    <s v="SI"/>
    <x v="7"/>
    <x v="19"/>
    <x v="0"/>
    <x v="28"/>
    <x v="28"/>
    <s v="Instalación de capacidades para el análisis de isótopos estables_x000d_ en muestras totales y de compuestos específicos."/>
  </r>
  <r>
    <s v="SI"/>
    <x v="4"/>
    <x v="11"/>
    <x v="0"/>
    <x v="29"/>
    <x v="29"/>
    <s v="Unidad de cristalización de proteínas."/>
  </r>
  <r>
    <s v="SI"/>
    <x v="10"/>
    <x v="20"/>
    <x v="1"/>
    <x v="30"/>
    <x v="30"/>
    <s v="Fortalecimiento e Incremento de la calidad de la investigación tanto intra como interinstitucional en la Región de Valparaíso, en actividad física, desde la perspectiva de la evaluación y el análisis de la capacidad cardiorrespiratoria."/>
  </r>
  <r>
    <s v="SI"/>
    <x v="0"/>
    <x v="10"/>
    <x v="1"/>
    <x v="31"/>
    <x v="31"/>
    <s v="Adquisición de un sistema UHPLC-HR-QTOF-MS para técnicas metabolómicas y proteómicas dirigido a investigaciones interdisciplinarias en caracterización de bioactivos y biomarcadores, con énfasis en el diagnóstico de enfermedades crónicas no transmisibles."/>
  </r>
  <r>
    <s v="SI"/>
    <x v="3"/>
    <x v="21"/>
    <x v="1"/>
    <x v="32"/>
    <x v="32"/>
    <s v="Fortalecimiento de la actividad multidisciplinaria a través de la implementación de una unidad de experimentación de impactos del cambio climático para la adaptación de agricultura y recursos hídricos."/>
  </r>
  <r>
    <s v="SI"/>
    <x v="13"/>
    <x v="12"/>
    <x v="1"/>
    <x v="33"/>
    <x v="33"/>
    <s v="Renovación de Microscopio Electrónico de Transmisión, para asegurar la continuación de la investigación ultraestructural en la Universidad y Región de Valparaíso."/>
  </r>
  <r>
    <s v="SI"/>
    <x v="1"/>
    <x v="1"/>
    <x v="1"/>
    <x v="34"/>
    <x v="34"/>
    <s v="Sistema de Cómputo para Deep Learning basado en Cluster NVIDIA DGX-1."/>
  </r>
  <r>
    <s v="SI"/>
    <x v="2"/>
    <x v="22"/>
    <x v="1"/>
    <x v="35"/>
    <x v="35"/>
    <s v="Adquisición de un sistema de control automatizado de biorreactores “Biostat B”, para realizar investigación orientada a la industria de alimentos nacional en la Universidad de Santiago de Chile."/>
  </r>
  <r>
    <s v="SI"/>
    <x v="6"/>
    <x v="23"/>
    <x v="1"/>
    <x v="36"/>
    <x v="36"/>
    <s v="Sistema integrado para pruebas de pilas de combustible de membrana polimérica: Modelado, caracterización, y monitorización de sus principales variables para ensayar nuevos materiales, piezas diseñadas o la interacción con convertidores de potencia."/>
  </r>
  <r>
    <s v="SI"/>
    <x v="15"/>
    <x v="24"/>
    <x v="1"/>
    <x v="37"/>
    <x v="37"/>
    <s v="Vehículo Aéreo no Tripulado implementado con sensores multiespectrales para el monitoreo de los recursos naturales en la Patagonia."/>
  </r>
  <r>
    <s v="SI"/>
    <x v="4"/>
    <x v="4"/>
    <x v="1"/>
    <x v="38"/>
    <x v="38"/>
    <s v="Extensión de las capacidades del Canal de Ensayos Hidrodinámicos UACh mediante la implementación de un sistema de generación de oleaje irregular."/>
  </r>
  <r>
    <s v="SI"/>
    <x v="6"/>
    <x v="25"/>
    <x v="1"/>
    <x v="39"/>
    <x v="39"/>
    <s v="Espectrómetro de Resonancia Magnética Nuclear de 500 MHz para potenciar investigaciones interdisciplinarias en química orgánica, caracterización de compuestos bioactivos y metabolómica en Chile y la Región del Maule."/>
  </r>
  <r>
    <s v="SI"/>
    <x v="16"/>
    <x v="26"/>
    <x v="1"/>
    <x v="40"/>
    <x v="40"/>
    <s v="Robot para Construcción Impresa con Hormigones, Polímeros y Bio-materiales."/>
  </r>
  <r>
    <s v="SI"/>
    <x v="16"/>
    <x v="0"/>
    <x v="1"/>
    <x v="41"/>
    <x v="41"/>
    <s v="Fortalecimiento de las capacidades analíticas para el desarrollo de biomateriales y biocombustibles en las regiones del  Bío-Bío y la Araucanía, a través de un Micropirolizador y ATD acoplados a un GC/MS."/>
  </r>
  <r>
    <s v="SI"/>
    <x v="3"/>
    <x v="27"/>
    <x v="1"/>
    <x v="42"/>
    <x v="42"/>
    <s v="Fortalecimiento de una plataforma centralizada de equipamiento del Centro de Investigación de Nanotecnología y Materiales Avanzados UC a través de la adquisición de un XPS."/>
  </r>
  <r>
    <s v="SI"/>
    <x v="1"/>
    <x v="28"/>
    <x v="1"/>
    <x v="43"/>
    <x v="43"/>
    <s v="Desarrollo de un core facility para el análisis de alimentos basado en la incorporación de fenómenos fisiológicos, como la digestión y la fermentación, con la tecnología TWINSHIME®."/>
  </r>
  <r>
    <s v="SI"/>
    <x v="1"/>
    <x v="11"/>
    <x v="1"/>
    <x v="44"/>
    <x v="44"/>
    <s v="Implementación de un sistema de captura por microdisección láser para uso en experimentación y biomedicina."/>
  </r>
  <r>
    <s v="SI"/>
    <x v="4"/>
    <x v="29"/>
    <x v="1"/>
    <x v="45"/>
    <x v="45"/>
    <s v="Sistema de Ultramicrotomía para Microscopia Electrónica de Transmisión, Barrido y Microanálisis para Ciencias Biólogicas, de Materiales, Sociales y Antropológicas."/>
  </r>
  <r>
    <s v="SI"/>
    <x v="1"/>
    <x v="1"/>
    <x v="1"/>
    <x v="46"/>
    <x v="46"/>
    <s v="Lab-RAM: un laboratorio micro-Raman transdisciplinario para el estudio de fluidos, vidrios y materiales a micro-escala."/>
  </r>
  <r>
    <s v="SI"/>
    <x v="1"/>
    <x v="16"/>
    <x v="1"/>
    <x v="47"/>
    <x v="47"/>
    <s v="Fortalecimiento del área de Microscopia Electrónica para la caracterización topográfica, tamaño y análisis elemental de nanomateriales enfocado  al desarrollo de la nanobiotecnología."/>
  </r>
  <r>
    <s v="SI"/>
    <x v="13"/>
    <x v="30"/>
    <x v="1"/>
    <x v="48"/>
    <x v="48"/>
    <s v="SISTEMA REMOLCADO PARA EL MONITOREO OCEANOGRÁFICO DE ZONAS COSTERAS: BAHIAS, ESTUARIOS Y FIORDOS."/>
  </r>
  <r>
    <s v="SI"/>
    <x v="3"/>
    <x v="31"/>
    <x v="1"/>
    <x v="49"/>
    <x v="49"/>
    <s v="ITC: Una Herramienta Versátil Para Medir Afinidad a Proteínas y otras Macromoléculas en Química Medicinal, Supramolecular, Fisicoquímica y Biología Molecular."/>
  </r>
  <r>
    <s v="SI"/>
    <x v="0"/>
    <x v="32"/>
    <x v="1"/>
    <x v="50"/>
    <x v="50"/>
    <s v="Desde células hasta organismos parásitos: Adquisición de un microscopio electrónico de barrido para fortalecer la investigación en Ciencias Veterinarias."/>
  </r>
  <r>
    <s v="SI"/>
    <x v="1"/>
    <x v="16"/>
    <x v="1"/>
    <x v="51"/>
    <x v="51"/>
    <s v="Fortalecimiento de la interdisciplinariedad en investigaciones de trazabilidad y especiación de elementos traza usando UHPLC-ICP- MS para el estudio de procesos químicos en Cc. de los Alimentos, Química Analítica y Ambiental, Cc.de la tierra y Minería."/>
  </r>
  <r>
    <s v="SI"/>
    <x v="17"/>
    <x v="33"/>
    <x v="1"/>
    <x v="52"/>
    <x v="52"/>
    <s v="Fortalecimiento de las redes de cooperación interdisciplinaria en áreas de ingeniería y ciencias a través de la adquisición de un equipo de Spark Plasma Sintering (SPS)."/>
  </r>
  <r>
    <s v="SI"/>
    <x v="17"/>
    <x v="34"/>
    <x v="1"/>
    <x v="53"/>
    <x v="53"/>
    <s v="Modelamiento de canal de banda ancha para redes 802.11p."/>
  </r>
  <r>
    <s v="SI"/>
    <x v="5"/>
    <x v="5"/>
    <x v="1"/>
    <x v="54"/>
    <x v="54"/>
    <s v="Adquisición de un secuenciador Sanger para la bioprospección de organismos de ambientes extremos de Chile."/>
  </r>
  <r>
    <s v="SI"/>
    <x v="3"/>
    <x v="35"/>
    <x v="1"/>
    <x v="55"/>
    <x v="55"/>
    <s v="Centro de espectrometría de masas de alta resolución en omics y complejos intactos."/>
  </r>
  <r>
    <s v="SI"/>
    <x v="0"/>
    <x v="36"/>
    <x v="1"/>
    <x v="56"/>
    <x v="56"/>
    <s v="Sistema de observación de fitoplancton in situ con transmisión de registros en tiempo real: herramienta cuantitativa para la detección temprana de floraciones algales nocivas (FAN) en fiordos Patagónicos."/>
  </r>
  <r>
    <s v="SI"/>
    <x v="3"/>
    <x v="35"/>
    <x v="1"/>
    <x v="57"/>
    <x v="57"/>
    <s v="Microscopio confocal de última generación: alta resolución espacial y temporal."/>
  </r>
  <r>
    <s v="SI"/>
    <x v="17"/>
    <x v="37"/>
    <x v="1"/>
    <x v="58"/>
    <x v="58"/>
    <s v="Adquisición de un biorreactor multiple de 3 y 7 L para la producción de biomasa y compuestos de interés biotecnológico."/>
  </r>
  <r>
    <s v="SI"/>
    <x v="11"/>
    <x v="38"/>
    <x v="1"/>
    <x v="59"/>
    <x v="59"/>
    <s v="OCEANO: PLATAFORMA DE ALTO DESEMPEÑO COMPUTACIONAL PARA LA INVESTIGACIÓN Y SOSTENIBILIDAD DE LOS ECOSISTEMAS ACUATICOS Y SUS RECURSOS."/>
  </r>
  <r>
    <s v="SI"/>
    <x v="2"/>
    <x v="0"/>
    <x v="1"/>
    <x v="60"/>
    <x v="60"/>
    <s v="Adquisición de un naoindentador para la caracterización del comportamiento nanomecánico de materiales."/>
  </r>
  <r>
    <m/>
    <x v="0"/>
    <x v="39"/>
    <x v="2"/>
    <x v="61"/>
    <x v="61"/>
    <s v="Adquisición de un equipo de electrofisiología portátil con sistema Wireless para el estudio de metodologías didácticas innovadoras y su influencia en el aprendizaje a nivel neurocognitivo."/>
  </r>
  <r>
    <m/>
    <x v="1"/>
    <x v="1"/>
    <x v="2"/>
    <x v="62"/>
    <x v="62"/>
    <s v="Desarrollo de un centro nacional para micro y nano fabricación de dispositivos: Adquisición de un evaporador de metales por haz de electrones."/>
  </r>
  <r>
    <m/>
    <x v="7"/>
    <x v="40"/>
    <x v="2"/>
    <x v="63"/>
    <x v="63"/>
    <s v="Generador de nitrógeno liquido, como accesorio para el registro de los espectros de difracción a 100 Kelvin en un Moderno Difractómetro de Monocristales con radiación dual y con detector CMOS."/>
  </r>
  <r>
    <m/>
    <x v="4"/>
    <x v="29"/>
    <x v="2"/>
    <x v="64"/>
    <x v="64"/>
    <s v="Establecimiento de una unidad multipropósito de microscopía automatizada de alto contenido_x000d_."/>
  </r>
  <r>
    <m/>
    <x v="4"/>
    <x v="4"/>
    <x v="2"/>
    <x v="65"/>
    <x v="65"/>
    <s v="El Patagón: Supercomputador Basado GPUs."/>
  </r>
  <r>
    <m/>
    <x v="4"/>
    <x v="12"/>
    <x v="2"/>
    <x v="66"/>
    <x v="66"/>
    <s v="Explorando los Límites Ecofisiológicos de los Vertebrados a través de un Escaner de Resonancia Magnética Cuantitativa."/>
  </r>
  <r>
    <m/>
    <x v="4"/>
    <x v="29"/>
    <x v="2"/>
    <x v="67"/>
    <x v="67"/>
    <s v="Sistema geofisico para exploración subsuperficial tridimensional mediante Radar de Penetracion Terrestre Multicanal de alta definicion."/>
  </r>
  <r>
    <m/>
    <x v="2"/>
    <x v="41"/>
    <x v="2"/>
    <x v="68"/>
    <x v="68"/>
    <s v="Fortalecimiento para el estudio interdisciplinario a través del análisis proteomico y cuantificación de metabolitos producidos por microorganismos de importancia en la industria alimentaria a través de la adquisición de un sistema UHPLC-MS/MS."/>
  </r>
  <r>
    <m/>
    <x v="3"/>
    <x v="0"/>
    <x v="2"/>
    <x v="69"/>
    <x v="69"/>
    <s v="Fortalecimiento de una Capacidad de Impresión 3D y Manufactura Aditiva en Materiales Funcionales y de Alto Rendimiento."/>
  </r>
  <r>
    <m/>
    <x v="3"/>
    <x v="27"/>
    <x v="2"/>
    <x v="70"/>
    <x v="70"/>
    <s v="Adquisición de un equipo de Resonancia Paramagnética Electrónica para el fortalecimiento de líneas de investigación en las Facultades de Física y Química y del Departamento de Nutrición de la Facultad de Medicina de la Pontificia Universidad Católica."/>
  </r>
  <r>
    <m/>
    <x v="3"/>
    <x v="27"/>
    <x v="2"/>
    <x v="71"/>
    <x v="71"/>
    <s v="Gabinete de irradiación para investigación en oncología radioterápica."/>
  </r>
  <r>
    <m/>
    <x v="5"/>
    <x v="42"/>
    <x v="2"/>
    <x v="72"/>
    <x v="72"/>
    <s v="Fortalecimiento de la investigación y desarrollo asociativa de nuevos materiales isotrópicos y anisotrópicos basados en condiciones mecánicas dinámicas de amplio espectro."/>
  </r>
  <r>
    <m/>
    <x v="13"/>
    <x v="43"/>
    <x v="2"/>
    <x v="73"/>
    <x v="73"/>
    <s v="Implementación de un sistema de Análisis cinemático para potenciar la investigación del Movimiento Humano, en alianza regional e internacional."/>
  </r>
  <r>
    <m/>
    <x v="1"/>
    <x v="16"/>
    <x v="2"/>
    <x v="74"/>
    <x v="74"/>
    <s v="Equipo de microscopia de fluorescencia confocal acoplado a pinzas ópticas para la manipulación y visualización simultánea de sistemas moleculares."/>
  </r>
  <r>
    <m/>
    <x v="18"/>
    <x v="44"/>
    <x v="2"/>
    <x v="75"/>
    <x v="75"/>
    <s v="Adquisición de un microscopio confocal espectral para el fomento e incremento de la productividad científica en el área de la Biologia Celular en la Región de Tarapacá."/>
  </r>
  <r>
    <m/>
    <x v="14"/>
    <x v="45"/>
    <x v="2"/>
    <x v="76"/>
    <x v="76"/>
    <s v="Fortalecimiento de la investigación multidisciplinaria en la macrozona Austral de Chile mediante la implementación y desarrollo de un Laboratorio de Microscopía Electrónica de Barrido y Microanálisis Elemental para la Región de Los Lagos."/>
  </r>
  <r>
    <m/>
    <x v="3"/>
    <x v="0"/>
    <x v="2"/>
    <x v="77"/>
    <x v="77"/>
    <s v="Implementación de un sistema de medición óptico para fortalecer la investigación interdisciplinaria en procesos acoplados físicos, químicos y biológicos."/>
  </r>
  <r>
    <m/>
    <x v="1"/>
    <x v="1"/>
    <x v="2"/>
    <x v="78"/>
    <x v="78"/>
    <s v="Adquisición de un sistema de biorreactor para el escalamiento de la producción de biomasa y compuestos de interés biotecnológico a partir de células animales en cultivo."/>
  </r>
  <r>
    <m/>
    <x v="17"/>
    <x v="46"/>
    <x v="2"/>
    <x v="79"/>
    <x v="79"/>
    <s v="Adquisición de Equipo de Penetración de Piezocono Sísmico (SCPTu) para la Investigación en Ingeniería Civil y Construcción en Universidades de la V Región."/>
  </r>
  <r>
    <m/>
    <x v="12"/>
    <x v="0"/>
    <x v="2"/>
    <x v="80"/>
    <x v="80"/>
    <s v="Fortalecimiento de la interdisciplinariedad en Mineralogía, Ingeniería y Ciencias Ambientales de la Universidad Católica de Temuco a través del uso de un Equipo Espectroscópico Dual LIBS-Raman."/>
  </r>
  <r>
    <m/>
    <x v="19"/>
    <x v="47"/>
    <x v="2"/>
    <x v="81"/>
    <x v="81"/>
    <s v="Clúster Supermicro para Cómputo Científico."/>
  </r>
  <r>
    <m/>
    <x v="1"/>
    <x v="1"/>
    <x v="2"/>
    <x v="82"/>
    <x v="82"/>
    <s v="Sistema de espectroscopia de fotoelectrones inducidos por radiación ultravioleta (UPS)."/>
  </r>
  <r>
    <m/>
    <x v="0"/>
    <x v="48"/>
    <x v="2"/>
    <x v="83"/>
    <x v="83"/>
    <s v="Unidad  modular de extracción de fluidos súpercríticos y  subcríticos para compuestos bioactivos  naturales. Una herramienta versátil para el uso multidisciplinario en las ciencias fundamentales y aplicadas."/>
  </r>
  <r>
    <m/>
    <x v="17"/>
    <x v="34"/>
    <x v="2"/>
    <x v="84"/>
    <x v="84"/>
    <s v="Emulador de baterías para aplicaciones en electro-movilidad, energías renovables y micro redes."/>
  </r>
  <r>
    <m/>
    <x v="1"/>
    <x v="49"/>
    <x v="2"/>
    <x v="85"/>
    <x v="85"/>
    <s v="Sistema automatizado de videomicroscopía y cultivo dinámico _x000d_de células y organismos pequeños."/>
  </r>
  <r>
    <m/>
    <x v="0"/>
    <x v="50"/>
    <x v="2"/>
    <x v="86"/>
    <x v="86"/>
    <s v="Espectrometro de Masas por Plasma Acoplado Inductivamente integrado a Cromatógrafo Iónico (IC-ICP/MS), con impacto real en las regiones del sur de Chile."/>
  </r>
  <r>
    <m/>
    <x v="0"/>
    <x v="35"/>
    <x v="2"/>
    <x v="87"/>
    <x v="87"/>
    <s v="Implementación de una estación de caracterización espectroscópica para macromoléculas, zona centro-sur."/>
  </r>
  <r>
    <m/>
    <x v="17"/>
    <x v="34"/>
    <x v="2"/>
    <x v="88"/>
    <x v="88"/>
    <s v="Analizador de espectros ópticos complejos de alta resolución para mediciones de intensidad, fase y polarización de señales ópticas."/>
  </r>
  <r>
    <m/>
    <x v="0"/>
    <x v="10"/>
    <x v="2"/>
    <x v="89"/>
    <x v="89"/>
    <s v="Simulador gastrointestinal para el estudio de bioaccesibilidad de moleculas bioactivas."/>
  </r>
  <r>
    <m/>
    <x v="0"/>
    <x v="51"/>
    <x v="3"/>
    <x v="90"/>
    <x v="90"/>
    <s v="Adquisición de un sistema integrado para la caracterización nanomecánica de diversos tipos materiales."/>
  </r>
  <r>
    <m/>
    <x v="17"/>
    <x v="34"/>
    <x v="3"/>
    <x v="91"/>
    <x v="91"/>
    <s v="iCub: robot humanoide para estudios de inteligencia artificial"/>
  </r>
  <r>
    <m/>
    <x v="4"/>
    <x v="12"/>
    <x v="3"/>
    <x v="92"/>
    <x v="92"/>
    <s v="Sistema autonomo de monitoreo ambiental de de fiordos y canales de la Región de Magallanes. "/>
  </r>
  <r>
    <m/>
    <x v="2"/>
    <x v="52"/>
    <x v="3"/>
    <x v="93"/>
    <x v="93"/>
    <s v="Espectrómetro de Masas Diferencial Electroquímico  DEMS"/>
  </r>
  <r>
    <m/>
    <x v="11"/>
    <x v="51"/>
    <x v="3"/>
    <x v="94"/>
    <x v="94"/>
    <s v="Equipamiento para la investigación en comunicaciones inalámbricas 5G"/>
  </r>
  <r>
    <m/>
    <x v="2"/>
    <x v="53"/>
    <x v="3"/>
    <x v="95"/>
    <x v="95"/>
    <s v="Implementación de una unidad de análisis y fenotipificación para el fortalecimiento de la investigación colaborativa en la Universidad de Santiago de Chile"/>
  </r>
  <r>
    <m/>
    <x v="17"/>
    <x v="54"/>
    <x v="3"/>
    <x v="96"/>
    <x v="96"/>
    <s v="Adquisición de un sistema avanzado de Cromatografía Liquida Preparativa (CLP) con columna CPC, asociado a detectores DAD y ELSD, dirigido a investigaciones multidisciplinarias para la purificación de compuestos de origen natural y sintético. "/>
  </r>
  <r>
    <m/>
    <x v="1"/>
    <x v="55"/>
    <x v="3"/>
    <x v="97"/>
    <x v="97"/>
    <s v="Fortalecimiento del Laboratorio de Microscopía Electrónica de Transmisión de la Universidad de Chile mediante la adquisición de un nuevo detector EDX para estudios avanzados a escala nanométrica y compuestos nanoestructurados."/>
  </r>
  <r>
    <m/>
    <x v="1"/>
    <x v="55"/>
    <x v="3"/>
    <x v="98"/>
    <x v="98"/>
    <s v="Medición de campos de velocidad a través de Anemometría Laser Doppler (LDA) en flujos Vorticiales, Jets Térmicos, Combustión de Bio-Combustibles y Mecanismos de Locomoción Hidrodinámicos."/>
  </r>
  <r>
    <m/>
    <x v="13"/>
    <x v="12"/>
    <x v="3"/>
    <x v="99"/>
    <x v="99"/>
    <s v="Fortalecimiento del área de la Neurociencia Interdisciplinaria: Adquisición de un equipo de electrofisiología multi (4225) electrodo de ultima generación para el estudio de circuitos (redes) de neuronas."/>
  </r>
  <r>
    <m/>
    <x v="4"/>
    <x v="12"/>
    <x v="3"/>
    <x v="100"/>
    <x v="100"/>
    <s v="Actualización de la unidad de aislamiento y caracterización de subpoblaciones celulares para el estudio de patologías humanas y de animales"/>
  </r>
  <r>
    <m/>
    <x v="1"/>
    <x v="12"/>
    <x v="3"/>
    <x v="101"/>
    <x v="101"/>
    <s v="FORTALECIMIENTO DE CAPACIDADES PARA LA CARACTERIZACION DE  MULTI-METALES EN AEROSOLES ATMOSFERICOS EN TIEMPO REAL: RED DE INVESTIGACION INTERDISCIPLINARIA POR UN AIRE LIMPIO."/>
  </r>
  <r>
    <m/>
    <x v="1"/>
    <x v="55"/>
    <x v="3"/>
    <x v="102"/>
    <x v="102"/>
    <s v="Multi-functional tribometer"/>
  </r>
  <r>
    <m/>
    <x v="1"/>
    <x v="55"/>
    <x v="3"/>
    <x v="103"/>
    <x v="103"/>
    <s v="Implementación de un sistema móvil ultra sensible para la cuantificación en tiempo real de compuestos orgánicos volátiles con aplicación multidisciplinar en el territorio nacional"/>
  </r>
  <r>
    <m/>
    <x v="17"/>
    <x v="54"/>
    <x v="3"/>
    <x v="104"/>
    <x v="104"/>
    <s v="Fortalecimiento en la Investigación en el área de Química Analítica, mediante la adquisición de un sistema de cromatografía líquida acoplado a un detector de masas de triple cuadrupolo &quot;LC/MS/MS”"/>
  </r>
  <r>
    <m/>
    <x v="3"/>
    <x v="56"/>
    <x v="3"/>
    <x v="105"/>
    <x v="105"/>
    <s v="Implementación de un Lector Multimodal para Investigación en Bioingeniería"/>
  </r>
  <r>
    <m/>
    <x v="20"/>
    <x v="57"/>
    <x v="3"/>
    <x v="106"/>
    <x v="106"/>
    <s v="Microscopio Fluorescente Lightsheet Z1: una plataforma amigable y versátil para el estudio de propiedades emergentes en células, tejidos y especímenes completos con amplio rango de tamaños"/>
  </r>
  <r>
    <m/>
    <x v="18"/>
    <x v="58"/>
    <x v="3"/>
    <x v="107"/>
    <x v="107"/>
    <s v="Reposición y actualización del equipo IRGA 6800 para reestablecer/recuperar la línea de investigación en la productividad vegetal en condiciones de aridez  y en el contexto del cambio climático"/>
  </r>
  <r>
    <m/>
    <x v="2"/>
    <x v="59"/>
    <x v="3"/>
    <x v="108"/>
    <x v="108"/>
    <s v="Fortalecimiento de las redes de cooperación multidisciplinaria, nacional e internacional, mediante la incorporación de un sistema de extrusión de baja escala para el desarrollo de materiales plásticos eco-amigables"/>
  </r>
  <r>
    <m/>
    <x v="21"/>
    <x v="60"/>
    <x v="3"/>
    <x v="109"/>
    <x v="109"/>
    <s v="Equipamiento para análisis masivo de expresión génica global aplicado a problemas de biomedicina"/>
  </r>
  <r>
    <m/>
    <x v="3"/>
    <x v="61"/>
    <x v="3"/>
    <x v="110"/>
    <x v="110"/>
    <s v="Cámara de Crecimiento de plantas para realizar estudios sobre cambio climático"/>
  </r>
  <r>
    <m/>
    <x v="6"/>
    <x v="62"/>
    <x v="3"/>
    <x v="111"/>
    <x v="111"/>
    <s v="Fenotipado aéreo de alto rendimiento para programas de mejoramiento genético en ambientes adversos: incrementando la capacidad predictiva de los modelos ecofisiológicos desarrollados con mediciones terrestres."/>
  </r>
  <r>
    <m/>
    <x v="2"/>
    <x v="63"/>
    <x v="3"/>
    <x v="112"/>
    <x v="112"/>
    <s v="Instalación de un equipo de Cell Sorting en la Unidad de Citometría del Centro de Biotecnología acuícola de la Universidad de Santiago de Chile"/>
  </r>
  <r>
    <m/>
    <x v="3"/>
    <x v="64"/>
    <x v="3"/>
    <x v="113"/>
    <x v="113"/>
    <s v="Implementación de un Sistema de Grabado iónico Reactivo para el Desarrollo de Capacidades Tecnológicas en Micro- y Nano-fabricación"/>
  </r>
  <r>
    <m/>
    <x v="4"/>
    <x v="65"/>
    <x v="3"/>
    <x v="114"/>
    <x v="114"/>
    <s v="Fortalecimiento de la investigación en proteómica a nivel local, regional y nacional mediante la adquisición de un espectrómetro de masas de alta resolución."/>
  </r>
  <r>
    <m/>
    <x v="6"/>
    <x v="66"/>
    <x v="3"/>
    <x v="115"/>
    <x v="115"/>
    <s v="Instalación de un dispositivo integrado NOLDUS de observación y análisis de la interacción social e instrumental en problemas socio-cognitivos, de salud mental y educativos en el Centro de Investigación de Ciencias Cognitivas de la Universidad de Talca"/>
  </r>
  <r>
    <m/>
    <x v="1"/>
    <x v="55"/>
    <x v="3"/>
    <x v="116"/>
    <x v="116"/>
    <s v="ADQUISICIÓN DE UN SISTEMA DE BARRIDO POR SONDA  para CARACTERIZACIONES MECÁNICAS Y ELÉCTRICAS A LA NANOESCALA  "/>
  </r>
  <r>
    <m/>
    <x v="13"/>
    <x v="12"/>
    <x v="3"/>
    <x v="117"/>
    <x v="117"/>
    <s v="Microscopio Electrónico de Barrido de Alta Resolución para el fortalecimiento de la Nanotecnología, Ciencia de Materiales y Ciencias Biológicas en la Universidad de Valparaíso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19">
  <r>
    <s v="SI"/>
    <x v="0"/>
    <x v="0"/>
    <x v="0"/>
    <x v="0"/>
    <x v="0"/>
    <s v="Observatorio de Respuesta de Sitio en Cuencas Aluviales."/>
    <m/>
  </r>
  <r>
    <s v="SI"/>
    <x v="1"/>
    <x v="1"/>
    <x v="0"/>
    <x v="1"/>
    <x v="1"/>
    <s v="Incorporación de un Cromatógrafo líquido preparativo (CLP) para fortalecer una plataforma orientada a la purificación de proteínas y bioproductos."/>
    <m/>
  </r>
  <r>
    <s v="SI"/>
    <x v="2"/>
    <x v="2"/>
    <x v="0"/>
    <x v="2"/>
    <x v="2"/>
    <s v="Adquisición de Microscopio de Efecto Túnel y Fuerza Atómica para estudios de Transporte Electrónico en Interfaces y moléculas individuales."/>
    <m/>
  </r>
  <r>
    <s v="SI"/>
    <x v="3"/>
    <x v="3"/>
    <x v="0"/>
    <x v="3"/>
    <x v="3"/>
    <s v="Adquisición de un Cytation5 Imaging Reader para fortalecer la investigación biomédica interdisciplinaria en la Facultad de Química de la Pontificia Universidad Católica de Chile."/>
    <m/>
  </r>
  <r>
    <s v="SI"/>
    <x v="4"/>
    <x v="4"/>
    <x v="0"/>
    <x v="4"/>
    <x v="4"/>
    <s v="Microscopía Confocal Raman 3 D y MFA: Un equipo tranversal a ciencias básicas y aplicadas para el fortalecimiento de la investigación en caracterización en baja dimensión en áreas_x000d_ silvoagropecuarias, medicina , medioambiente e ingenierías."/>
    <s v="Ernesto Zumelzu Delgado"/>
  </r>
  <r>
    <s v="SI"/>
    <x v="1"/>
    <x v="1"/>
    <x v="0"/>
    <x v="5"/>
    <x v="5"/>
    <s v="Sistema Avanzado de Procesamiento y Servicios de Supercómputo."/>
    <m/>
  </r>
  <r>
    <s v="SI"/>
    <x v="5"/>
    <x v="5"/>
    <x v="0"/>
    <x v="6"/>
    <x v="6"/>
    <s v="Análisis estructural e identificación de componentes celulares, incluyendo los compuestos bioactivos, a través de la espectrometría de masas por la técnica de MALDI-TOF MS/MS: Un enfoque integrative."/>
    <m/>
  </r>
  <r>
    <s v="SI"/>
    <x v="5"/>
    <x v="5"/>
    <x v="0"/>
    <x v="7"/>
    <x v="7"/>
    <s v="Fortalecimiento del análisis celular, a través de la separación, purificación y recuperación de poblaciones celulares por deflexión electromagnética mediante Citometría de Flujo con Cell Sorter."/>
    <m/>
  </r>
  <r>
    <s v="SI"/>
    <x v="6"/>
    <x v="0"/>
    <x v="0"/>
    <x v="8"/>
    <x v="8"/>
    <s v="Renovación del Clúster de Cómputo del Centro de Bioinformática y Simulación Molecular (CBSM) de la Universidad de Talca."/>
    <m/>
  </r>
  <r>
    <s v="SI"/>
    <x v="3"/>
    <x v="0"/>
    <x v="0"/>
    <x v="9"/>
    <x v="9"/>
    <s v="Fortalecimiento de la investigación multidisciplinaria para el análisis textural de materiales mediante fisisorción, quimisorción de gases y térmica acoplado a masa_x000d_."/>
    <m/>
  </r>
  <r>
    <s v="SI"/>
    <x v="7"/>
    <x v="6"/>
    <x v="0"/>
    <x v="10"/>
    <x v="10"/>
    <s v="Desarrollo de procesos limpios para la extracción de compuestos bioactivos a partir de microalgas, hortalizas y frutas con fluidos subcríticos y supercríticos."/>
    <m/>
  </r>
  <r>
    <s v="SI"/>
    <x v="1"/>
    <x v="7"/>
    <x v="0"/>
    <x v="11"/>
    <x v="11"/>
    <s v="Implementación de un Analizador Elemental CNS para el fortalecimiento de la investigación en Ciencias Silvoagropecuarias."/>
    <m/>
  </r>
  <r>
    <s v="SI"/>
    <x v="8"/>
    <x v="8"/>
    <x v="0"/>
    <x v="12"/>
    <x v="12"/>
    <s v="Vehículo manipulado por control remoto (ROV), con brazo multifuncional, para el estudio multidisciplinario de montes submarinos, margen continental y fiordos de Chile."/>
    <m/>
  </r>
  <r>
    <s v="SI"/>
    <x v="3"/>
    <x v="0"/>
    <x v="0"/>
    <x v="13"/>
    <x v="13"/>
    <s v="Fortalecimiento de investigación interdisciplinaria en materiales a través de un espectrómetro de emisión de descarga luminiscente (GD-OES) para el análisis de composición química y su perfil en profundidad."/>
    <m/>
  </r>
  <r>
    <s v="SI"/>
    <x v="9"/>
    <x v="9"/>
    <x v="0"/>
    <x v="14"/>
    <x v="14"/>
    <s v="Espectrómetro de Laser Flash Photolysis: una herramienta imprescindible para caracterizar especies transientes y/o reactivas que no emiten luz."/>
    <m/>
  </r>
  <r>
    <s v="SI"/>
    <x v="0"/>
    <x v="10"/>
    <x v="0"/>
    <x v="15"/>
    <x v="15"/>
    <s v="Mejoramiento de las Capacidades  Analíticas  Multielementales Mediante la Adquisición de un Equipo de Fluorescencia de Rayos –X de Reflexión Total."/>
    <m/>
  </r>
  <r>
    <s v="SI"/>
    <x v="3"/>
    <x v="11"/>
    <x v="0"/>
    <x v="16"/>
    <x v="16"/>
    <s v="Sistema de PCR digital de ultima generación."/>
    <m/>
  </r>
  <r>
    <s v="SI"/>
    <x v="8"/>
    <x v="12"/>
    <x v="0"/>
    <x v="17"/>
    <x v="17"/>
    <s v="Espectrómetro óptico de reflectancia especular y difusa de alta resolucion UV-VIS-NIR."/>
    <m/>
  </r>
  <r>
    <s v="SI"/>
    <x v="1"/>
    <x v="1"/>
    <x v="0"/>
    <x v="18"/>
    <x v="18"/>
    <s v="Equipamiento para Emulación y Evaluación de Sistemas de Almacenamiento Energético."/>
    <m/>
  </r>
  <r>
    <s v="SI"/>
    <x v="2"/>
    <x v="0"/>
    <x v="0"/>
    <x v="19"/>
    <x v="19"/>
    <s v="Fortalecimiento de la investigación en ingeniería a través de la adquisición de una mesa vibradora para el estudio del comportamiento sísmico y vibraciones de estructuras de gran escala."/>
    <m/>
  </r>
  <r>
    <s v="SI"/>
    <x v="10"/>
    <x v="13"/>
    <x v="0"/>
    <x v="20"/>
    <x v="20"/>
    <s v="Fortalecimiento de la Investigación Colaborativa en la Región de Valparaíso para la Identificación de Moléculas Bioactivas de Interés Medicinal o Biotecnológico Mediante Técnicas de Cribado de Alto Rendimiento y Alto Contenido."/>
    <m/>
  </r>
  <r>
    <s v="SI"/>
    <x v="11"/>
    <x v="14"/>
    <x v="0"/>
    <x v="21"/>
    <x v="21"/>
    <s v="Adquisición de un Equipo de Absorciometría de Rayos X de Energía Dual."/>
    <m/>
  </r>
  <r>
    <s v="SI"/>
    <x v="12"/>
    <x v="0"/>
    <x v="0"/>
    <x v="22"/>
    <x v="22"/>
    <s v="Atracción de la colaboración Científica Internacional de alto impacto mediante técnicas Avanzadas de Difracción de Rayos-X para integrar la Investigación interdisciplinaria en la Región de La Araucanía."/>
    <m/>
  </r>
  <r>
    <s v="SI"/>
    <x v="13"/>
    <x v="12"/>
    <x v="0"/>
    <x v="23"/>
    <x v="23"/>
    <s v="Visualización de proteínas sinaptica mediante el uso de un microscopio de dos fotones."/>
    <m/>
  </r>
  <r>
    <s v="SI"/>
    <x v="2"/>
    <x v="15"/>
    <x v="0"/>
    <x v="24"/>
    <x v="24"/>
    <s v="Equipo SAXS para la investigación avanzada de materiales."/>
    <m/>
  </r>
  <r>
    <s v="SI"/>
    <x v="1"/>
    <x v="16"/>
    <x v="0"/>
    <x v="25"/>
    <x v="25"/>
    <s v="Implementación de una plataforma para caracterizar nanoestructuras (tamaño, potencial zeta, concentración y fluorescencia) de interés en diversas disciplinas."/>
    <m/>
  </r>
  <r>
    <s v="SI"/>
    <x v="4"/>
    <x v="17"/>
    <x v="0"/>
    <x v="26"/>
    <x v="26"/>
    <s v="ADQUISICIÓN DE INSTRUMENTAL SODAR-RASS PARA LA OBSERVACIÓN VERTICAL REMOTA DE LA ATMÓSFERA EN COYHAIQUE."/>
    <m/>
  </r>
  <r>
    <s v="SI"/>
    <x v="14"/>
    <x v="18"/>
    <x v="0"/>
    <x v="27"/>
    <x v="27"/>
    <s v="Sistema de observación oceanográfico en línea para la prevención de catástrofes ambientales en la región de Los Lagos. "/>
    <m/>
  </r>
  <r>
    <s v="SI"/>
    <x v="7"/>
    <x v="19"/>
    <x v="0"/>
    <x v="28"/>
    <x v="28"/>
    <s v="Instalación de capacidades para el análisis de isótopos estables_x000d_ en muestras totales y de compuestos específicos."/>
    <m/>
  </r>
  <r>
    <s v="SI"/>
    <x v="4"/>
    <x v="11"/>
    <x v="0"/>
    <x v="29"/>
    <x v="29"/>
    <s v="Unidad de cristalización de proteínas."/>
    <s v="Gonzalo Mardones Cofré"/>
  </r>
  <r>
    <s v="SI"/>
    <x v="10"/>
    <x v="20"/>
    <x v="1"/>
    <x v="30"/>
    <x v="30"/>
    <s v="Fortalecimiento e Incremento de la calidad de la investigación tanto intra como interinstitucional en la Región de Valparaíso, en actividad física, desde la perspectiva de la evaluación y el análisis de la capacidad cardiorrespiratoria."/>
    <m/>
  </r>
  <r>
    <s v="SI"/>
    <x v="0"/>
    <x v="10"/>
    <x v="1"/>
    <x v="31"/>
    <x v="31"/>
    <s v="Adquisición de un sistema UHPLC-HR-QTOF-MS para técnicas metabolómicas y proteómicas dirigido a investigaciones interdisciplinarias en caracterización de bioactivos y biomarcadores, con énfasis en el diagnóstico de enfermedades crónicas no transmisibles."/>
    <m/>
  </r>
  <r>
    <s v="SI"/>
    <x v="3"/>
    <x v="21"/>
    <x v="1"/>
    <x v="32"/>
    <x v="32"/>
    <s v="Fortalecimiento de la actividad multidisciplinaria a través de la implementación de una unidad de experimentación de impactos del cambio climático para la adaptación de agricultura y recursos hídricos."/>
    <m/>
  </r>
  <r>
    <s v="SI"/>
    <x v="13"/>
    <x v="12"/>
    <x v="1"/>
    <x v="33"/>
    <x v="33"/>
    <s v="Renovación de Microscopio Electrónico de Transmisión, para asegurar la continuación de la investigación ultraestructural en la Universidad y Región de Valparaíso."/>
    <m/>
  </r>
  <r>
    <s v="SI"/>
    <x v="1"/>
    <x v="1"/>
    <x v="1"/>
    <x v="34"/>
    <x v="34"/>
    <s v="Sistema de Cómputo para Deep Learning basado en Cluster NVIDIA DGX-1."/>
    <m/>
  </r>
  <r>
    <s v="SI"/>
    <x v="2"/>
    <x v="22"/>
    <x v="1"/>
    <x v="35"/>
    <x v="35"/>
    <s v="Adquisición de un sistema de control automatizado de biorreactores “Biostat B”, para realizar investigación orientada a la industria de alimentos nacional en la Universidad de Santiago de Chile."/>
    <m/>
  </r>
  <r>
    <s v="SI"/>
    <x v="6"/>
    <x v="23"/>
    <x v="1"/>
    <x v="36"/>
    <x v="36"/>
    <s v="Sistema integrado para pruebas de pilas de combustible de membrana polimérica: Modelado, caracterización, y monitorización de sus principales variables para ensayar nuevos materiales, piezas diseñadas o la interacción con convertidores de potencia."/>
    <m/>
  </r>
  <r>
    <s v="SI"/>
    <x v="15"/>
    <x v="24"/>
    <x v="1"/>
    <x v="37"/>
    <x v="37"/>
    <s v="Vehículo Aéreo no Tripulado implementado con sensores multiespectrales para el monitoreo de los recursos naturales en la Patagonia."/>
    <s v="Cristian Mattar Bader"/>
  </r>
  <r>
    <s v="SI"/>
    <x v="4"/>
    <x v="4"/>
    <x v="1"/>
    <x v="38"/>
    <x v="38"/>
    <s v="Extensión de las capacidades del Canal de Ensayos Hidrodinámicos UACh mediante la implementación de un sistema de generación de oleaje irregular."/>
    <m/>
  </r>
  <r>
    <s v="SI"/>
    <x v="6"/>
    <x v="25"/>
    <x v="1"/>
    <x v="39"/>
    <x v="39"/>
    <s v="Espectrómetro de Resonancia Magnética Nuclear de 500 MHz para potenciar investigaciones interdisciplinarias en química orgánica, caracterización de compuestos bioactivos y metabolómica en Chile y la Región del Maule."/>
    <m/>
  </r>
  <r>
    <s v="SI"/>
    <x v="16"/>
    <x v="26"/>
    <x v="1"/>
    <x v="40"/>
    <x v="40"/>
    <s v="Robot para Construcción Impresa con Hormigones, Polímeros y Bio-materiales."/>
    <m/>
  </r>
  <r>
    <s v="SI"/>
    <x v="16"/>
    <x v="0"/>
    <x v="1"/>
    <x v="41"/>
    <x v="41"/>
    <s v="Fortalecimiento de las capacidades analíticas para el desarrollo de biomateriales y biocombustibles en las regiones del  Bío-Bío y la Araucanía, a través de un Micropirolizador y ATD acoplados a un GC/MS."/>
    <m/>
  </r>
  <r>
    <s v="SI"/>
    <x v="3"/>
    <x v="27"/>
    <x v="1"/>
    <x v="42"/>
    <x v="42"/>
    <s v="Fortalecimiento de una plataforma centralizada de equipamiento del Centro de Investigación de Nanotecnología y Materiales Avanzados UC a través de la adquisición de un XPS."/>
    <m/>
  </r>
  <r>
    <s v="SI"/>
    <x v="1"/>
    <x v="28"/>
    <x v="1"/>
    <x v="43"/>
    <x v="43"/>
    <s v="Desarrollo de un core facility para el análisis de alimentos basado en la incorporación de fenómenos fisiológicos, como la digestión y la fermentación, con la tecnología TWINSHIME®."/>
    <m/>
  </r>
  <r>
    <s v="SI"/>
    <x v="1"/>
    <x v="11"/>
    <x v="1"/>
    <x v="44"/>
    <x v="44"/>
    <s v="Implementación de un sistema de captura por microdisección láser para uso en experimentación y biomedicina."/>
    <m/>
  </r>
  <r>
    <s v="SI"/>
    <x v="4"/>
    <x v="29"/>
    <x v="1"/>
    <x v="45"/>
    <x v="45"/>
    <s v="Sistema de Ultramicrotomía para Microscopia Electrónica de Transmisión, Barrido y Microanálisis para Ciencias Biólogicas, de Materiales, Sociales y Antropológicas."/>
    <m/>
  </r>
  <r>
    <s v="SI"/>
    <x v="1"/>
    <x v="1"/>
    <x v="1"/>
    <x v="46"/>
    <x v="46"/>
    <s v="Lab-RAM: un laboratorio micro-Raman transdisciplinario para el estudio de fluidos, vidrios y materiales a micro-escala."/>
    <s v="Claudia Cannatelli "/>
  </r>
  <r>
    <s v="SI"/>
    <x v="1"/>
    <x v="16"/>
    <x v="1"/>
    <x v="47"/>
    <x v="47"/>
    <s v="Fortalecimiento del área de Microscopia Electrónica para la caracterización topográfica, tamaño y análisis elemental de nanomateriales enfocado  al desarrollo de la nanobiotecnología."/>
    <m/>
  </r>
  <r>
    <s v="SI"/>
    <x v="13"/>
    <x v="30"/>
    <x v="1"/>
    <x v="48"/>
    <x v="48"/>
    <s v="SISTEMA REMOLCADO PARA EL MONITOREO OCEANOGRÁFICO DE ZONAS COSTERAS: BAHIAS, ESTUARIOS Y FIORDOS."/>
    <m/>
  </r>
  <r>
    <s v="SI"/>
    <x v="3"/>
    <x v="3"/>
    <x v="1"/>
    <x v="49"/>
    <x v="49"/>
    <s v="ITC: Una Herramienta Versátil Para Medir Afinidad a Proteínas y otras Macromoléculas en Química Medicinal, Supramolecular, Fisicoquímica y Biología Molecular."/>
    <m/>
  </r>
  <r>
    <s v="SI"/>
    <x v="0"/>
    <x v="31"/>
    <x v="1"/>
    <x v="50"/>
    <x v="50"/>
    <s v="Desde células hasta organismos parásitos: Adquisición de un microscopio electrónico de barrido para fortalecer la investigación en Ciencias Veterinarias."/>
    <s v="Daniel González Acuña"/>
  </r>
  <r>
    <s v="SI"/>
    <x v="1"/>
    <x v="16"/>
    <x v="1"/>
    <x v="51"/>
    <x v="51"/>
    <s v="Fortalecimiento de la interdisciplinariedad en investigaciones de trazabilidad y especiación de elementos traza usando UHPLC-ICP- MS para el estudio de procesos químicos en Cc. de los Alimentos, Química Analítica y Ambiental, Cc.de la tierra y Minería."/>
    <m/>
  </r>
  <r>
    <s v="SI"/>
    <x v="17"/>
    <x v="32"/>
    <x v="1"/>
    <x v="52"/>
    <x v="52"/>
    <s v="Fortalecimiento de las redes de cooperación interdisciplinaria en áreas de ingeniería y ciencias a través de la adquisición de un equipo de Spark Plasma Sintering (SPS)."/>
    <m/>
  </r>
  <r>
    <s v="SI"/>
    <x v="17"/>
    <x v="33"/>
    <x v="1"/>
    <x v="53"/>
    <x v="53"/>
    <s v="Modelamiento de canal de banda ancha para redes 802.11p."/>
    <m/>
  </r>
  <r>
    <s v="SI"/>
    <x v="5"/>
    <x v="5"/>
    <x v="1"/>
    <x v="54"/>
    <x v="54"/>
    <s v="Adquisición de un secuenciador Sanger para la bioprospección de organismos de ambientes extremos de Chile."/>
    <m/>
  </r>
  <r>
    <s v="SI"/>
    <x v="3"/>
    <x v="34"/>
    <x v="1"/>
    <x v="55"/>
    <x v="55"/>
    <s v="Centro de espectrometría de masas de alta resolución en omics y complejos intactos."/>
    <m/>
  </r>
  <r>
    <s v="SI"/>
    <x v="0"/>
    <x v="35"/>
    <x v="1"/>
    <x v="56"/>
    <x v="56"/>
    <s v="Sistema de observación de fitoplancton in situ con transmisión de registros en tiempo real: herramienta cuantitativa para la detección temprana de floraciones algales nocivas (FAN) en fiordos Patagónicos."/>
    <m/>
  </r>
  <r>
    <s v="SI"/>
    <x v="3"/>
    <x v="34"/>
    <x v="1"/>
    <x v="57"/>
    <x v="57"/>
    <s v="Microscopio confocal de última generación: alta resolución espacial y temporal."/>
    <m/>
  </r>
  <r>
    <s v="SI"/>
    <x v="17"/>
    <x v="36"/>
    <x v="1"/>
    <x v="58"/>
    <x v="58"/>
    <s v="Adquisición de un biorreactor multiple de 3 y 7 L para la producción de biomasa y compuestos de interés biotecnológico."/>
    <m/>
  </r>
  <r>
    <s v="SI"/>
    <x v="11"/>
    <x v="37"/>
    <x v="1"/>
    <x v="59"/>
    <x v="59"/>
    <s v="OCEANO: PLATAFORMA DE ALTO DESEMPEÑO COMPUTACIONAL PARA LA INVESTIGACIÓN Y SOSTENIBILIDAD DE LOS ECOSISTEMAS ACUATICOS Y SUS RECURSOS."/>
    <m/>
  </r>
  <r>
    <s v="SI"/>
    <x v="2"/>
    <x v="0"/>
    <x v="1"/>
    <x v="60"/>
    <x v="60"/>
    <s v="Adquisición de un naoindentador para la caracterización del comportamiento nanomecánico de materiales."/>
    <m/>
  </r>
  <r>
    <m/>
    <x v="0"/>
    <x v="38"/>
    <x v="2"/>
    <x v="61"/>
    <x v="61"/>
    <s v="Adquisición de un equipo de electrofisiología portátil con sistema Wireless para el estudio de metodologías didácticas innovadoras y su influencia en el aprendizaje a nivel neurocognitivo."/>
    <m/>
  </r>
  <r>
    <m/>
    <x v="1"/>
    <x v="1"/>
    <x v="2"/>
    <x v="62"/>
    <x v="62"/>
    <s v="Desarrollo de un centro nacional para micro y nano fabricación de dispositivos: Adquisición de un evaporador de metales por haz de electrones."/>
    <m/>
  </r>
  <r>
    <m/>
    <x v="7"/>
    <x v="39"/>
    <x v="2"/>
    <x v="63"/>
    <x v="63"/>
    <s v="Generador de nitrógeno liquido, como accesorio para el registro de los espectros de difracción a 100 Kelvin en un Moderno Difractómetro de Monocristales con radiación dual y con detector CMOS."/>
    <m/>
  </r>
  <r>
    <m/>
    <x v="4"/>
    <x v="29"/>
    <x v="2"/>
    <x v="64"/>
    <x v="64"/>
    <s v="Establecimiento de una unidad multipropósito de microscopía automatizada de alto contenido_x000d_."/>
    <m/>
  </r>
  <r>
    <m/>
    <x v="4"/>
    <x v="4"/>
    <x v="2"/>
    <x v="65"/>
    <x v="65"/>
    <s v="El Patagón: Supercomputador Basado GPUs."/>
    <m/>
  </r>
  <r>
    <m/>
    <x v="4"/>
    <x v="12"/>
    <x v="2"/>
    <x v="66"/>
    <x v="66"/>
    <s v="Explorando los Límites Ecofisiológicos de los Vertebrados a través de un Escaner de Resonancia Magnética Cuantitativa."/>
    <m/>
  </r>
  <r>
    <m/>
    <x v="4"/>
    <x v="29"/>
    <x v="2"/>
    <x v="67"/>
    <x v="67"/>
    <s v="Sistema geofisico para exploración subsuperficial tridimensional mediante Radar de Penetracion Terrestre Multicanal de alta definicion."/>
    <m/>
  </r>
  <r>
    <m/>
    <x v="2"/>
    <x v="40"/>
    <x v="2"/>
    <x v="68"/>
    <x v="68"/>
    <s v="Fortalecimiento para el estudio interdisciplinario a través del análisis proteomico y cuantificación de metabolitos producidos por microorganismos de importancia en la industria alimentaria a través de la adquisición de un sistema UHPLC-MS/MS."/>
    <m/>
  </r>
  <r>
    <m/>
    <x v="3"/>
    <x v="0"/>
    <x v="2"/>
    <x v="69"/>
    <x v="69"/>
    <s v="Fortalecimiento de una Capacidad de Impresión 3D y Manufactura Aditiva en Materiales Funcionales y de Alto Rendimiento."/>
    <m/>
  </r>
  <r>
    <m/>
    <x v="3"/>
    <x v="27"/>
    <x v="2"/>
    <x v="70"/>
    <x v="70"/>
    <s v="Adquisición de un equipo de Resonancia Paramagnética Electrónica para el fortalecimiento de líneas de investigación en las Facultades de Física y Química y del Departamento de Nutrición de la Facultad de Medicina de la Pontificia Universidad Católica."/>
    <m/>
  </r>
  <r>
    <m/>
    <x v="3"/>
    <x v="27"/>
    <x v="2"/>
    <x v="71"/>
    <x v="71"/>
    <s v="Gabinete de irradiación para investigación en oncología radioterápica."/>
    <m/>
  </r>
  <r>
    <m/>
    <x v="5"/>
    <x v="41"/>
    <x v="2"/>
    <x v="72"/>
    <x v="72"/>
    <s v="Fortalecimiento de la investigación y desarrollo asociativa de nuevos materiales isotrópicos y anisotrópicos basados en condiciones mecánicas dinámicas de amplio espectro."/>
    <m/>
  </r>
  <r>
    <m/>
    <x v="13"/>
    <x v="42"/>
    <x v="2"/>
    <x v="73"/>
    <x v="73"/>
    <s v="Implementación de un sistema de Análisis cinemático para potenciar la investigación del Movimiento Humano, en alianza regional e internacional."/>
    <m/>
  </r>
  <r>
    <m/>
    <x v="1"/>
    <x v="16"/>
    <x v="2"/>
    <x v="74"/>
    <x v="74"/>
    <s v="Equipo de microscopia de fluorescencia confocal acoplado a pinzas ópticas para la manipulación y visualización simultánea de sistemas moleculares."/>
    <m/>
  </r>
  <r>
    <m/>
    <x v="18"/>
    <x v="43"/>
    <x v="2"/>
    <x v="75"/>
    <x v="75"/>
    <s v="Adquisición de un microscopio confocal espectral para el fomento e incremento de la productividad científica en el área de la Biologia Celular en la Región de Tarapacá."/>
    <m/>
  </r>
  <r>
    <m/>
    <x v="14"/>
    <x v="44"/>
    <x v="2"/>
    <x v="76"/>
    <x v="76"/>
    <s v="Fortalecimiento de la investigación multidisciplinaria en la macrozona Austral de Chile mediante la implementación y desarrollo de un Laboratorio de Microscopía Electrónica de Barrido y Microanálisis Elemental para la Región de Los Lagos."/>
    <m/>
  </r>
  <r>
    <m/>
    <x v="3"/>
    <x v="0"/>
    <x v="2"/>
    <x v="77"/>
    <x v="77"/>
    <s v="Implementación de un sistema de medición óptico para fortalecer la investigación interdisciplinaria en procesos acoplados físicos, químicos y biológicos."/>
    <m/>
  </r>
  <r>
    <m/>
    <x v="1"/>
    <x v="1"/>
    <x v="2"/>
    <x v="78"/>
    <x v="78"/>
    <s v="Adquisición de un sistema de biorreactor para el escalamiento de la producción de biomasa y compuestos de interés biotecnológico a partir de células animales en cultivo."/>
    <m/>
  </r>
  <r>
    <m/>
    <x v="17"/>
    <x v="45"/>
    <x v="2"/>
    <x v="79"/>
    <x v="79"/>
    <s v="Adquisición de Equipo de Penetración de Piezocono Sísmico (SCPTu) para la Investigación en Ingeniería Civil y Construcción en Universidades de la V Región."/>
    <m/>
  </r>
  <r>
    <m/>
    <x v="12"/>
    <x v="0"/>
    <x v="2"/>
    <x v="80"/>
    <x v="80"/>
    <s v="Fortalecimiento de la interdisciplinariedad en Mineralogía, Ingeniería y Ciencias Ambientales de la Universidad Católica de Temuco a través del uso de un Equipo Espectroscópico Dual LIBS-Raman."/>
    <m/>
  </r>
  <r>
    <m/>
    <x v="19"/>
    <x v="46"/>
    <x v="2"/>
    <x v="81"/>
    <x v="81"/>
    <s v="Clúster Supermicro para Cómputo Científico."/>
    <m/>
  </r>
  <r>
    <m/>
    <x v="1"/>
    <x v="1"/>
    <x v="2"/>
    <x v="82"/>
    <x v="82"/>
    <s v="Sistema de espectroscopia de fotoelectrones inducidos por radiación ultravioleta (UPS)."/>
    <m/>
  </r>
  <r>
    <m/>
    <x v="0"/>
    <x v="47"/>
    <x v="2"/>
    <x v="83"/>
    <x v="83"/>
    <s v="Unidad  modular de extracción de fluidos súpercríticos y  subcríticos para compuestos bioactivos  naturales. Una herramienta versátil para el uso multidisciplinario en las ciencias fundamentales y aplicadas."/>
    <m/>
  </r>
  <r>
    <m/>
    <x v="17"/>
    <x v="33"/>
    <x v="2"/>
    <x v="84"/>
    <x v="84"/>
    <s v="Emulador de baterías para aplicaciones en electro-movilidad, energías renovables y micro redes."/>
    <m/>
  </r>
  <r>
    <m/>
    <x v="1"/>
    <x v="48"/>
    <x v="2"/>
    <x v="85"/>
    <x v="85"/>
    <s v="Sistema automatizado de videomicroscopía y cultivo dinámico _x000d_de células y organismos pequeños."/>
    <m/>
  </r>
  <r>
    <m/>
    <x v="0"/>
    <x v="49"/>
    <x v="2"/>
    <x v="86"/>
    <x v="86"/>
    <s v="Espectrometro de Masas por Plasma Acoplado Inductivamente integrado a Cromatógrafo Iónico (IC-ICP/MS), con impacto real en las regiones del sur de Chile."/>
    <m/>
  </r>
  <r>
    <m/>
    <x v="0"/>
    <x v="34"/>
    <x v="2"/>
    <x v="87"/>
    <x v="87"/>
    <s v="Implementación de una estación de caracterización espectroscópica para macromoléculas, zona centro-sur."/>
    <m/>
  </r>
  <r>
    <m/>
    <x v="17"/>
    <x v="33"/>
    <x v="2"/>
    <x v="88"/>
    <x v="88"/>
    <s v="Analizador de espectros ópticos complejos de alta resolución para mediciones de intensidad, fase y polarización de señales ópticas."/>
    <m/>
  </r>
  <r>
    <m/>
    <x v="0"/>
    <x v="10"/>
    <x v="2"/>
    <x v="89"/>
    <x v="89"/>
    <s v="Simulador gastrointestinal para el estudio de bioaccesibilidad de moleculas bioactivas."/>
    <m/>
  </r>
  <r>
    <m/>
    <x v="0"/>
    <x v="0"/>
    <x v="3"/>
    <x v="90"/>
    <x v="90"/>
    <s v="Adquisición de un sistema integrado para la caracterización nanomecánica de diversos tipos materiales."/>
    <m/>
  </r>
  <r>
    <m/>
    <x v="17"/>
    <x v="33"/>
    <x v="3"/>
    <x v="91"/>
    <x v="91"/>
    <s v="iCub: robot humanoide para estudios de inteligencia artificial"/>
    <m/>
  </r>
  <r>
    <m/>
    <x v="4"/>
    <x v="12"/>
    <x v="3"/>
    <x v="92"/>
    <x v="92"/>
    <s v="Sistema autonomo de monitoreo ambiental de de fiordos y canales de la Región de Magallanes. "/>
    <m/>
  </r>
  <r>
    <m/>
    <x v="2"/>
    <x v="2"/>
    <x v="3"/>
    <x v="93"/>
    <x v="93"/>
    <s v="Espectrómetro de Masas Diferencial Electroquímico  DEMS"/>
    <s v="Ricardo Salazar González"/>
  </r>
  <r>
    <m/>
    <x v="11"/>
    <x v="0"/>
    <x v="3"/>
    <x v="94"/>
    <x v="94"/>
    <s v="Equipamiento para la investigación en comunicaciones inalámbricas 5G"/>
    <m/>
  </r>
  <r>
    <m/>
    <x v="2"/>
    <x v="50"/>
    <x v="3"/>
    <x v="95"/>
    <x v="95"/>
    <s v="Implementación de una unidad de análisis y fenotipificación para el fortalecimiento de la investigación colaborativa en la Universidad de Santiago de Chile"/>
    <m/>
  </r>
  <r>
    <m/>
    <x v="17"/>
    <x v="36"/>
    <x v="3"/>
    <x v="96"/>
    <x v="96"/>
    <s v="Adquisición de un sistema avanzado de Cromatografía Liquida Preparativa (CLP) con columna CPC, asociado a detectores DAD y ELSD, dirigido a investigaciones multidisciplinarias para la purificación de compuestos de origen natural y sintético. "/>
    <m/>
  </r>
  <r>
    <m/>
    <x v="1"/>
    <x v="1"/>
    <x v="3"/>
    <x v="97"/>
    <x v="97"/>
    <s v="Fortalecimiento del Laboratorio de Microscopía Electrónica de Transmisión de la Universidad de Chile mediante la adquisición de un nuevo detector EDX para estudios avanzados a escala nanométrica y compuestos nanoestructurados."/>
    <m/>
  </r>
  <r>
    <m/>
    <x v="1"/>
    <x v="1"/>
    <x v="3"/>
    <x v="98"/>
    <x v="98"/>
    <s v="Medición de campos de velocidad a través de Anemometría Laser Doppler (LDA) en flujos Vorticiales, Jets Térmicos, Combustión de Bio-Combustibles y Mecanismos de Locomoción Hidrodinámicos."/>
    <m/>
  </r>
  <r>
    <m/>
    <x v="13"/>
    <x v="12"/>
    <x v="3"/>
    <x v="99"/>
    <x v="99"/>
    <s v="Fortalecimiento del área de la Neurociencia Interdisciplinaria: Adquisición de un equipo de electrofisiología multi (4225) electrodo de ultima generación para el estudio de circuitos (redes) de neuronas."/>
    <m/>
  </r>
  <r>
    <m/>
    <x v="4"/>
    <x v="12"/>
    <x v="3"/>
    <x v="100"/>
    <x v="100"/>
    <s v="Actualización de la unidad de aislamiento y caracterización de subpoblaciones celulares para el estudio de patologías humanas y de animales"/>
    <m/>
  </r>
  <r>
    <m/>
    <x v="1"/>
    <x v="12"/>
    <x v="3"/>
    <x v="101"/>
    <x v="101"/>
    <s v="FORTALECIMIENTO DE CAPACIDADES PARA LA CARACTERIZACION DE  MULTI-METALES EN AEROSOLES ATMOSFERICOS EN TIEMPO REAL: RED DE INVESTIGACION INTERDISCIPLINARIA POR UN AIRE LIMPIO."/>
    <m/>
  </r>
  <r>
    <m/>
    <x v="1"/>
    <x v="1"/>
    <x v="3"/>
    <x v="102"/>
    <x v="102"/>
    <s v="Multi-functional tribometer"/>
    <m/>
  </r>
  <r>
    <m/>
    <x v="1"/>
    <x v="1"/>
    <x v="3"/>
    <x v="103"/>
    <x v="103"/>
    <s v="Implementación de un sistema móvil ultra sensible para la cuantificación en tiempo real de compuestos orgánicos volátiles con aplicación multidisciplinar en el territorio nacional"/>
    <m/>
  </r>
  <r>
    <m/>
    <x v="17"/>
    <x v="36"/>
    <x v="3"/>
    <x v="104"/>
    <x v="104"/>
    <s v="Fortalecimiento en la Investigación en el área de Química Analítica, mediante la adquisición de un sistema de cromatografía líquida acoplado a un detector de masas de triple cuadrupolo &quot;LC/MS/MS”"/>
    <m/>
  </r>
  <r>
    <m/>
    <x v="3"/>
    <x v="0"/>
    <x v="3"/>
    <x v="105"/>
    <x v="105"/>
    <s v="Implementación de un Lector Multimodal para Investigación en Bioingeniería"/>
    <m/>
  </r>
  <r>
    <m/>
    <x v="20"/>
    <x v="51"/>
    <x v="3"/>
    <x v="106"/>
    <x v="106"/>
    <s v="Microscopio Fluorescente Lightsheet Z1: una plataforma amigable y versátil para el estudio de propiedades emergentes en células, tejidos y especímenes completos con amplio rango de tamaños"/>
    <m/>
  </r>
  <r>
    <m/>
    <x v="18"/>
    <x v="43"/>
    <x v="3"/>
    <x v="107"/>
    <x v="107"/>
    <s v="Reposición y actualización del equipo IRGA 6800 para reestablecer/recuperar la línea de investigación en la productividad vegetal en condiciones de aridez  y en el contexto del cambio climático"/>
    <m/>
  </r>
  <r>
    <m/>
    <x v="2"/>
    <x v="40"/>
    <x v="3"/>
    <x v="108"/>
    <x v="108"/>
    <s v="Fortalecimiento de las redes de cooperación multidisciplinaria, nacional e internacional, mediante la incorporación de un sistema de extrusión de baja escala para el desarrollo de materiales plásticos eco-amigables"/>
    <m/>
  </r>
  <r>
    <m/>
    <x v="21"/>
    <x v="52"/>
    <x v="3"/>
    <x v="109"/>
    <x v="109"/>
    <s v="Equipamiento para análisis masivo de expresión génica global aplicado a problemas de biomedicina"/>
    <m/>
  </r>
  <r>
    <m/>
    <x v="3"/>
    <x v="34"/>
    <x v="3"/>
    <x v="110"/>
    <x v="110"/>
    <s v="Cámara de Crecimiento de plantas para realizar estudios sobre cambio climático"/>
    <m/>
  </r>
  <r>
    <m/>
    <x v="6"/>
    <x v="53"/>
    <x v="3"/>
    <x v="111"/>
    <x v="111"/>
    <s v="Fenotipado aéreo de alto rendimiento para programas de mejoramiento genético en ambientes adversos: incrementando la capacidad predictiva de los modelos ecofisiológicos desarrollados con mediciones terrestres."/>
    <m/>
  </r>
  <r>
    <m/>
    <x v="2"/>
    <x v="2"/>
    <x v="3"/>
    <x v="112"/>
    <x v="112"/>
    <s v="Instalación de un equipo de Cell Sorting en la Unidad de Citometría del Centro de Biotecnología acuícola de la Universidad de Santiago de Chile"/>
    <m/>
  </r>
  <r>
    <m/>
    <x v="3"/>
    <x v="27"/>
    <x v="3"/>
    <x v="113"/>
    <x v="113"/>
    <s v="Implementación de un Sistema de Grabado iónico Reactivo para el Desarrollo de Capacidades Tecnológicas en Micro- y Nano-fabricación"/>
    <m/>
  </r>
  <r>
    <m/>
    <x v="4"/>
    <x v="29"/>
    <x v="3"/>
    <x v="114"/>
    <x v="114"/>
    <s v="Fortalecimiento de la investigación en proteómica a nivel local, regional y nacional mediante la adquisición de un espectrómetro de masas de alta resolución."/>
    <m/>
  </r>
  <r>
    <m/>
    <x v="6"/>
    <x v="54"/>
    <x v="3"/>
    <x v="115"/>
    <x v="115"/>
    <s v="Instalación de un dispositivo integrado NOLDUS de observación y análisis de la interacción social e instrumental en problemas socio-cognitivos, de salud mental y educativos en el Centro de Investigación de Ciencias Cognitivas de la Universidad de Talca"/>
    <m/>
  </r>
  <r>
    <m/>
    <x v="1"/>
    <x v="1"/>
    <x v="3"/>
    <x v="116"/>
    <x v="116"/>
    <s v="ADQUISICIÓN DE UN SISTEMA DE BARRIDO POR SONDA  para CARACTERIZACIONES MECÁNICAS Y ELÉCTRICAS A LA NANOESCALA  "/>
    <m/>
  </r>
  <r>
    <m/>
    <x v="13"/>
    <x v="12"/>
    <x v="3"/>
    <x v="117"/>
    <x v="117"/>
    <s v="Microscopio Electrónico de Barrido de Alta Resolución para el fortalecimiento de la Nanotecnología, Ciencia de Materiales y Ciencias Biológicas en la Universidad de Valparaíso"/>
    <m/>
  </r>
  <r>
    <m/>
    <x v="22"/>
    <x v="55"/>
    <x v="4"/>
    <x v="118"/>
    <x v="29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3" cacheId="9" applyNumberFormats="0" applyBorderFormats="0" applyFontFormats="0" applyPatternFormats="0" applyAlignmentFormats="0" applyWidthHeightFormats="1" dataCaption="Valores" updatedVersion="6" minRefreshableVersion="3" useAutoFormatting="1" rowGrandTotals="0" itemPrintTitles="1" mergeItem="1" createdVersion="6" indent="0" compact="0" compactData="0" multipleFieldFilters="0">
  <location ref="A3:D121" firstHeaderRow="1" firstDataRow="1" firstDataCol="4"/>
  <pivotFields count="8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3">
        <item x="3"/>
        <item x="11"/>
        <item x="9"/>
        <item x="4"/>
        <item x="12"/>
        <item x="8"/>
        <item x="7"/>
        <item x="15"/>
        <item x="1"/>
        <item x="0"/>
        <item x="5"/>
        <item x="14"/>
        <item x="10"/>
        <item x="2"/>
        <item x="6"/>
        <item x="13"/>
        <item x="16"/>
        <item x="21"/>
        <item x="17"/>
        <item x="18"/>
        <item x="19"/>
        <item x="20"/>
        <item h="1" x="2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8">
        <item x="17"/>
        <item x="47"/>
        <item x="44"/>
        <item x="33"/>
        <item x="32"/>
        <item x="36"/>
        <item x="24"/>
        <item x="23"/>
        <item x="21"/>
        <item x="15"/>
        <item x="12"/>
        <item x="48"/>
        <item x="39"/>
        <item x="34"/>
        <item x="20"/>
        <item x="4"/>
        <item x="6"/>
        <item x="8"/>
        <item x="30"/>
        <item x="37"/>
        <item x="19"/>
        <item x="9"/>
        <item x="1"/>
        <item x="7"/>
        <item x="13"/>
        <item x="35"/>
        <item x="49"/>
        <item x="16"/>
        <item x="31"/>
        <item x="38"/>
        <item x="10"/>
        <item x="14"/>
        <item x="27"/>
        <item m="1" x="61"/>
        <item x="0"/>
        <item x="41"/>
        <item x="11"/>
        <item x="42"/>
        <item m="1" x="64"/>
        <item m="1" x="58"/>
        <item x="3"/>
        <item x="43"/>
        <item m="1" x="63"/>
        <item x="28"/>
        <item x="25"/>
        <item x="18"/>
        <item x="5"/>
        <item x="46"/>
        <item x="26"/>
        <item x="22"/>
        <item x="29"/>
        <item x="55"/>
        <item x="45"/>
        <item x="2"/>
        <item x="50"/>
        <item m="1" x="60"/>
        <item m="1" x="62"/>
        <item m="1" x="59"/>
        <item x="51"/>
        <item m="1" x="65"/>
        <item x="40"/>
        <item x="52"/>
        <item m="1" x="67"/>
        <item x="53"/>
        <item m="1" x="57"/>
        <item m="1" x="66"/>
        <item m="1" x="56"/>
        <item x="5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23">
        <item x="23"/>
        <item x="12"/>
        <item x="21"/>
        <item x="36"/>
        <item x="28"/>
        <item x="31"/>
        <item x="60"/>
        <item x="6"/>
        <item x="38"/>
        <item x="46"/>
        <item x="49"/>
        <item x="62"/>
        <item x="30"/>
        <item x="19"/>
        <item x="25"/>
        <item x="32"/>
        <item x="35"/>
        <item x="67"/>
        <item x="5"/>
        <item x="0"/>
        <item x="39"/>
        <item x="22"/>
        <item m="1" x="119"/>
        <item x="27"/>
        <item x="3"/>
        <item x="34"/>
        <item m="1" x="121"/>
        <item x="2"/>
        <item x="59"/>
        <item x="15"/>
        <item x="53"/>
        <item x="16"/>
        <item m="1" x="120"/>
        <item x="24"/>
        <item x="11"/>
        <item x="26"/>
        <item x="13"/>
        <item x="48"/>
        <item x="90"/>
        <item x="56"/>
        <item x="47"/>
        <item x="44"/>
        <item x="1"/>
        <item x="58"/>
        <item x="54"/>
        <item x="14"/>
        <item x="55"/>
        <item x="9"/>
        <item x="33"/>
        <item x="43"/>
        <item x="51"/>
        <item x="10"/>
        <item x="17"/>
        <item x="7"/>
        <item x="40"/>
        <item x="42"/>
        <item x="50"/>
        <item x="41"/>
        <item x="52"/>
        <item x="57"/>
        <item x="8"/>
        <item x="4"/>
        <item x="61"/>
        <item x="63"/>
        <item x="64"/>
        <item x="65"/>
        <item x="66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29"/>
        <item x="37"/>
        <item x="91"/>
        <item x="92"/>
        <item m="1" x="118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93"/>
        <item x="18"/>
        <item x="20"/>
        <item x="4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"/>
    <field x="2"/>
    <field x="4"/>
    <field x="5"/>
  </rowFields>
  <rowItems count="118">
    <i>
      <x/>
      <x v="8"/>
      <x v="32"/>
      <x v="15"/>
    </i>
    <i r="1">
      <x v="13"/>
      <x v="55"/>
      <x v="46"/>
    </i>
    <i r="2">
      <x v="57"/>
      <x v="59"/>
    </i>
    <i r="2">
      <x v="110"/>
      <x v="110"/>
    </i>
    <i r="1">
      <x v="32"/>
      <x v="42"/>
      <x v="55"/>
    </i>
    <i r="2">
      <x v="70"/>
      <x v="69"/>
    </i>
    <i r="2">
      <x v="71"/>
      <x v="70"/>
    </i>
    <i r="2">
      <x v="113"/>
      <x v="113"/>
    </i>
    <i r="1">
      <x v="34"/>
      <x v="9"/>
      <x v="47"/>
    </i>
    <i r="2">
      <x v="13"/>
      <x v="36"/>
    </i>
    <i r="2">
      <x v="69"/>
      <x v="68"/>
    </i>
    <i r="2">
      <x v="77"/>
      <x v="76"/>
    </i>
    <i r="2">
      <x v="105"/>
      <x v="105"/>
    </i>
    <i r="1">
      <x v="36"/>
      <x v="16"/>
      <x v="31"/>
    </i>
    <i r="1">
      <x v="40"/>
      <x v="3"/>
      <x v="24"/>
    </i>
    <i r="2">
      <x v="49"/>
      <x v="10"/>
    </i>
    <i>
      <x v="1"/>
      <x v="19"/>
      <x v="59"/>
      <x v="28"/>
    </i>
    <i r="1">
      <x v="31"/>
      <x v="21"/>
      <x v="2"/>
    </i>
    <i r="1">
      <x v="34"/>
      <x v="94"/>
      <x v="94"/>
    </i>
    <i>
      <x v="2"/>
      <x v="21"/>
      <x v="14"/>
      <x v="45"/>
    </i>
    <i>
      <x v="3"/>
      <x/>
      <x v="26"/>
      <x v="35"/>
    </i>
    <i r="1">
      <x v="10"/>
      <x v="66"/>
      <x v="66"/>
    </i>
    <i r="2">
      <x v="92"/>
      <x v="92"/>
    </i>
    <i r="2">
      <x v="100"/>
      <x v="100"/>
    </i>
    <i r="1">
      <x v="15"/>
      <x v="4"/>
      <x v="61"/>
    </i>
    <i r="2">
      <x v="38"/>
      <x v="8"/>
    </i>
    <i r="2">
      <x v="65"/>
      <x v="65"/>
    </i>
    <i r="1">
      <x v="36"/>
      <x v="29"/>
      <x v="89"/>
    </i>
    <i r="1">
      <x v="50"/>
      <x v="45"/>
      <x v="121"/>
    </i>
    <i r="2">
      <x v="64"/>
      <x v="64"/>
    </i>
    <i r="2">
      <x v="67"/>
      <x v="17"/>
    </i>
    <i r="2">
      <x v="114"/>
      <x v="114"/>
    </i>
    <i>
      <x v="4"/>
      <x v="34"/>
      <x v="22"/>
      <x v="21"/>
    </i>
    <i r="2">
      <x v="80"/>
      <x v="79"/>
    </i>
    <i>
      <x v="5"/>
      <x v="10"/>
      <x v="17"/>
      <x v="52"/>
    </i>
    <i r="1">
      <x v="17"/>
      <x v="12"/>
      <x v="1"/>
    </i>
    <i>
      <x v="6"/>
      <x v="12"/>
      <x v="63"/>
      <x v="63"/>
    </i>
    <i r="1">
      <x v="16"/>
      <x v="10"/>
      <x v="51"/>
    </i>
    <i r="1">
      <x v="20"/>
      <x v="28"/>
      <x v="4"/>
    </i>
    <i>
      <x v="7"/>
      <x v="6"/>
      <x v="37"/>
      <x v="90"/>
    </i>
    <i>
      <x v="8"/>
      <x v="10"/>
      <x v="101"/>
      <x v="101"/>
    </i>
    <i r="1">
      <x v="11"/>
      <x v="85"/>
      <x v="84"/>
    </i>
    <i r="1">
      <x v="22"/>
      <x v="1"/>
      <x v="42"/>
    </i>
    <i r="2">
      <x v="5"/>
      <x v="18"/>
    </i>
    <i r="2">
      <x v="18"/>
      <x v="119"/>
    </i>
    <i r="2">
      <x v="34"/>
      <x v="25"/>
    </i>
    <i r="2">
      <x v="46"/>
      <x v="9"/>
    </i>
    <i r="2">
      <x v="62"/>
      <x v="11"/>
    </i>
    <i r="2">
      <x v="78"/>
      <x v="77"/>
    </i>
    <i r="2">
      <x v="82"/>
      <x v="81"/>
    </i>
    <i r="2">
      <x v="97"/>
      <x v="97"/>
    </i>
    <i r="2">
      <x v="98"/>
      <x v="98"/>
    </i>
    <i r="2">
      <x v="102"/>
      <x v="102"/>
    </i>
    <i r="2">
      <x v="103"/>
      <x v="103"/>
    </i>
    <i r="2">
      <x v="116"/>
      <x v="116"/>
    </i>
    <i r="1">
      <x v="23"/>
      <x v="11"/>
      <x v="34"/>
    </i>
    <i r="1">
      <x v="27"/>
      <x v="25"/>
      <x v="14"/>
    </i>
    <i r="2">
      <x v="47"/>
      <x v="40"/>
    </i>
    <i r="2">
      <x v="51"/>
      <x v="50"/>
    </i>
    <i r="2">
      <x v="74"/>
      <x v="73"/>
    </i>
    <i r="1">
      <x v="36"/>
      <x v="44"/>
      <x v="41"/>
    </i>
    <i r="1">
      <x v="43"/>
      <x v="43"/>
      <x v="49"/>
    </i>
    <i>
      <x v="9"/>
      <x v="1"/>
      <x v="83"/>
      <x v="82"/>
    </i>
    <i r="1">
      <x v="13"/>
      <x v="87"/>
      <x v="86"/>
    </i>
    <i r="1">
      <x v="25"/>
      <x v="56"/>
      <x v="39"/>
    </i>
    <i r="1">
      <x v="26"/>
      <x v="86"/>
      <x v="85"/>
    </i>
    <i r="1">
      <x v="28"/>
      <x v="50"/>
      <x v="56"/>
    </i>
    <i r="1">
      <x v="29"/>
      <x v="61"/>
      <x v="62"/>
    </i>
    <i r="1">
      <x v="30"/>
      <x v="15"/>
      <x v="29"/>
    </i>
    <i r="2">
      <x v="31"/>
      <x v="5"/>
    </i>
    <i r="2">
      <x v="89"/>
      <x v="88"/>
    </i>
    <i r="1">
      <x v="34"/>
      <x/>
      <x v="19"/>
    </i>
    <i r="2">
      <x v="90"/>
      <x v="38"/>
    </i>
    <i>
      <x v="10"/>
      <x v="35"/>
      <x v="72"/>
      <x v="71"/>
    </i>
    <i r="1">
      <x v="46"/>
      <x v="6"/>
      <x v="7"/>
    </i>
    <i r="2">
      <x v="7"/>
      <x v="53"/>
    </i>
    <i r="2">
      <x v="54"/>
      <x v="44"/>
    </i>
    <i>
      <x v="11"/>
      <x v="2"/>
      <x v="76"/>
      <x v="75"/>
    </i>
    <i r="1">
      <x v="45"/>
      <x v="27"/>
      <x v="23"/>
    </i>
    <i>
      <x v="12"/>
      <x v="14"/>
      <x v="30"/>
      <x v="12"/>
    </i>
    <i r="1">
      <x v="24"/>
      <x v="20"/>
      <x v="120"/>
    </i>
    <i>
      <x v="13"/>
      <x v="9"/>
      <x v="24"/>
      <x v="33"/>
    </i>
    <i r="1">
      <x v="34"/>
      <x v="19"/>
      <x v="13"/>
    </i>
    <i r="2">
      <x v="60"/>
      <x v="6"/>
    </i>
    <i r="1">
      <x v="49"/>
      <x v="35"/>
      <x v="16"/>
    </i>
    <i r="1">
      <x v="53"/>
      <x v="2"/>
      <x v="27"/>
    </i>
    <i r="2">
      <x v="93"/>
      <x v="118"/>
    </i>
    <i r="2">
      <x v="112"/>
      <x v="112"/>
    </i>
    <i r="1">
      <x v="54"/>
      <x v="95"/>
      <x v="95"/>
    </i>
    <i r="1">
      <x v="60"/>
      <x v="68"/>
      <x v="67"/>
    </i>
    <i r="2">
      <x v="108"/>
      <x v="108"/>
    </i>
    <i>
      <x v="14"/>
      <x v="7"/>
      <x v="36"/>
      <x v="3"/>
    </i>
    <i r="1">
      <x v="34"/>
      <x v="8"/>
      <x v="60"/>
    </i>
    <i r="1">
      <x v="44"/>
      <x v="39"/>
      <x v="20"/>
    </i>
    <i r="1">
      <x v="63"/>
      <x v="111"/>
      <x v="111"/>
    </i>
    <i r="1">
      <x v="67"/>
      <x v="115"/>
      <x v="115"/>
    </i>
    <i>
      <x v="15"/>
      <x v="10"/>
      <x v="23"/>
      <x/>
    </i>
    <i r="2">
      <x v="33"/>
      <x v="48"/>
    </i>
    <i r="2">
      <x v="99"/>
      <x v="99"/>
    </i>
    <i r="2">
      <x v="117"/>
      <x v="117"/>
    </i>
    <i r="1">
      <x v="18"/>
      <x v="48"/>
      <x v="37"/>
    </i>
    <i r="1">
      <x v="37"/>
      <x v="73"/>
      <x v="72"/>
    </i>
    <i>
      <x v="16"/>
      <x v="34"/>
      <x v="41"/>
      <x v="57"/>
    </i>
    <i r="1">
      <x v="48"/>
      <x v="40"/>
      <x v="54"/>
    </i>
    <i>
      <x v="17"/>
      <x v="61"/>
      <x v="109"/>
      <x v="109"/>
    </i>
    <i>
      <x v="18"/>
      <x v="3"/>
      <x v="53"/>
      <x v="30"/>
    </i>
    <i r="2">
      <x v="84"/>
      <x v="83"/>
    </i>
    <i r="2">
      <x v="88"/>
      <x v="87"/>
    </i>
    <i r="2">
      <x v="91"/>
      <x v="91"/>
    </i>
    <i r="1">
      <x v="4"/>
      <x v="52"/>
      <x v="58"/>
    </i>
    <i r="1">
      <x v="5"/>
      <x v="58"/>
      <x v="43"/>
    </i>
    <i r="2">
      <x v="96"/>
      <x v="96"/>
    </i>
    <i r="2">
      <x v="104"/>
      <x v="104"/>
    </i>
    <i r="1">
      <x v="52"/>
      <x v="79"/>
      <x v="78"/>
    </i>
    <i>
      <x v="19"/>
      <x v="41"/>
      <x v="75"/>
      <x v="74"/>
    </i>
    <i r="2">
      <x v="107"/>
      <x v="107"/>
    </i>
    <i>
      <x v="20"/>
      <x v="47"/>
      <x v="81"/>
      <x v="80"/>
    </i>
    <i>
      <x v="21"/>
      <x v="58"/>
      <x v="106"/>
      <x v="106"/>
    </i>
  </rowItems>
  <colItems count="1">
    <i/>
  </colItems>
  <formats count="914">
    <format dxfId="2059">
      <pivotArea field="1" type="button" dataOnly="0" labelOnly="1" outline="0" axis="axisRow" fieldPosition="0"/>
    </format>
    <format dxfId="2058">
      <pivotArea dataOnly="0" labelOnly="1" outline="0" fieldPosition="0">
        <references count="1">
          <reference field="1" count="0"/>
        </references>
      </pivotArea>
    </format>
    <format dxfId="2057">
      <pivotArea dataOnly="0" labelOnly="1" grandRow="1" outline="0" fieldPosition="0"/>
    </format>
    <format dxfId="2056">
      <pivotArea field="3" type="button" dataOnly="0" labelOnly="1" outline="0"/>
    </format>
    <format dxfId="2055">
      <pivotArea field="5" type="button" dataOnly="0" labelOnly="1" outline="0" axis="axisRow" fieldPosition="3"/>
    </format>
    <format dxfId="2054">
      <pivotArea dataOnly="0" labelOnly="1" grandRow="1" outline="0" fieldPosition="0"/>
    </format>
    <format dxfId="2053">
      <pivotArea field="1" type="button" dataOnly="0" labelOnly="1" outline="0" axis="axisRow" fieldPosition="0"/>
    </format>
    <format dxfId="2052">
      <pivotArea field="3" type="button" dataOnly="0" labelOnly="1" outline="0"/>
    </format>
    <format dxfId="2051">
      <pivotArea field="5" type="button" dataOnly="0" labelOnly="1" outline="0" axis="axisRow" fieldPosition="3"/>
    </format>
    <format dxfId="2050">
      <pivotArea type="all" dataOnly="0" outline="0" fieldPosition="0"/>
    </format>
    <format dxfId="2049">
      <pivotArea field="1" type="button" dataOnly="0" labelOnly="1" outline="0" axis="axisRow" fieldPosition="0"/>
    </format>
    <format dxfId="2048">
      <pivotArea field="3" type="button" dataOnly="0" labelOnly="1" outline="0"/>
    </format>
    <format dxfId="2047">
      <pivotArea field="5" type="button" dataOnly="0" labelOnly="1" outline="0" axis="axisRow" fieldPosition="3"/>
    </format>
    <format dxfId="2046">
      <pivotArea dataOnly="0" labelOnly="1" outline="0" fieldPosition="0">
        <references count="1">
          <reference field="1" count="0"/>
        </references>
      </pivotArea>
    </format>
    <format dxfId="2045">
      <pivotArea dataOnly="0" labelOnly="1" grandRow="1" outline="0" fieldPosition="0"/>
    </format>
    <format dxfId="2044">
      <pivotArea field="1" type="button" dataOnly="0" labelOnly="1" outline="0" axis="axisRow" fieldPosition="0"/>
    </format>
    <format dxfId="2043">
      <pivotArea field="3" type="button" dataOnly="0" labelOnly="1" outline="0"/>
    </format>
    <format dxfId="2042">
      <pivotArea field="5" type="button" dataOnly="0" labelOnly="1" outline="0" axis="axisRow" fieldPosition="3"/>
    </format>
    <format dxfId="2041">
      <pivotArea field="1" type="button" dataOnly="0" labelOnly="1" outline="0" axis="axisRow" fieldPosition="0"/>
    </format>
    <format dxfId="2040">
      <pivotArea field="3" type="button" dataOnly="0" labelOnly="1" outline="0"/>
    </format>
    <format dxfId="2039">
      <pivotArea field="5" type="button" dataOnly="0" labelOnly="1" outline="0" axis="axisRow" fieldPosition="3"/>
    </format>
    <format dxfId="2038">
      <pivotArea dataOnly="0" labelOnly="1" outline="0" fieldPosition="0">
        <references count="1">
          <reference field="1" count="0"/>
        </references>
      </pivotArea>
    </format>
    <format dxfId="2037">
      <pivotArea field="1" type="button" dataOnly="0" labelOnly="1" outline="0" axis="axisRow" fieldPosition="0"/>
    </format>
    <format dxfId="2036">
      <pivotArea field="3" type="button" dataOnly="0" labelOnly="1" outline="0"/>
    </format>
    <format dxfId="2035">
      <pivotArea field="5" type="button" dataOnly="0" labelOnly="1" outline="0" axis="axisRow" fieldPosition="3"/>
    </format>
    <format dxfId="2034">
      <pivotArea field="1" type="button" dataOnly="0" labelOnly="1" outline="0" axis="axisRow" fieldPosition="0"/>
    </format>
    <format dxfId="2033">
      <pivotArea field="3" type="button" dataOnly="0" labelOnly="1" outline="0"/>
    </format>
    <format dxfId="2032">
      <pivotArea field="5" type="button" dataOnly="0" labelOnly="1" outline="0" axis="axisRow" fieldPosition="3"/>
    </format>
    <format dxfId="2031">
      <pivotArea dataOnly="0" labelOnly="1" outline="0" fieldPosition="0">
        <references count="1">
          <reference field="1" count="0"/>
        </references>
      </pivotArea>
    </format>
    <format dxfId="2030">
      <pivotArea dataOnly="0" labelOnly="1" grandRow="1" outline="0" fieldPosition="0"/>
    </format>
    <format dxfId="2029">
      <pivotArea type="all" dataOnly="0" outline="0" fieldPosition="0"/>
    </format>
    <format dxfId="2028">
      <pivotArea field="1" type="button" dataOnly="0" labelOnly="1" outline="0" axis="axisRow" fieldPosition="0"/>
    </format>
    <format dxfId="2027">
      <pivotArea field="3" type="button" dataOnly="0" labelOnly="1" outline="0"/>
    </format>
    <format dxfId="2026">
      <pivotArea field="5" type="button" dataOnly="0" labelOnly="1" outline="0" axis="axisRow" fieldPosition="3"/>
    </format>
    <format dxfId="2025">
      <pivotArea dataOnly="0" labelOnly="1" outline="0" fieldPosition="0">
        <references count="1">
          <reference field="1" count="0"/>
        </references>
      </pivotArea>
    </format>
    <format dxfId="2024">
      <pivotArea dataOnly="0" labelOnly="1" grandRow="1" outline="0" fieldPosition="0"/>
    </format>
    <format dxfId="2023">
      <pivotArea field="3" type="button" dataOnly="0" labelOnly="1" outline="0"/>
    </format>
    <format dxfId="2022">
      <pivotArea field="3" type="button" dataOnly="0" labelOnly="1" outline="0"/>
    </format>
    <format dxfId="2021">
      <pivotArea field="2" type="button" dataOnly="0" labelOnly="1" outline="0" axis="axisRow" fieldPosition="1"/>
    </format>
    <format dxfId="2020">
      <pivotArea field="5" type="button" dataOnly="0" labelOnly="1" outline="0" axis="axisRow" fieldPosition="3"/>
    </format>
    <format dxfId="2019">
      <pivotArea field="1" type="button" dataOnly="0" labelOnly="1" outline="0" axis="axisRow" fieldPosition="0"/>
    </format>
    <format dxfId="2018">
      <pivotArea field="2" type="button" dataOnly="0" labelOnly="1" outline="0" axis="axisRow" fieldPosition="1"/>
    </format>
    <format dxfId="2017">
      <pivotArea field="5" type="button" dataOnly="0" labelOnly="1" outline="0" axis="axisRow" fieldPosition="3"/>
    </format>
    <format dxfId="2016">
      <pivotArea field="4" type="button" dataOnly="0" labelOnly="1" outline="0" axis="axisRow" fieldPosition="2"/>
    </format>
    <format dxfId="2015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8"/>
          </reference>
          <reference field="4" count="1">
            <x v="32"/>
          </reference>
        </references>
      </pivotArea>
    </format>
    <format dxfId="2014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3"/>
          </reference>
          <reference field="4" count="2">
            <x v="55"/>
            <x v="57"/>
          </reference>
        </references>
      </pivotArea>
    </format>
    <format dxfId="2013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2"/>
          </reference>
          <reference field="4" count="1">
            <x v="42"/>
          </reference>
        </references>
      </pivotArea>
    </format>
    <format dxfId="2012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4"/>
          </reference>
          <reference field="4" count="2">
            <x v="9"/>
            <x v="13"/>
          </reference>
        </references>
      </pivotArea>
    </format>
    <format dxfId="2011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6"/>
          </reference>
          <reference field="4" count="1">
            <x v="16"/>
          </reference>
        </references>
      </pivotArea>
    </format>
    <format dxfId="2010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8"/>
          </reference>
          <reference field="4" count="1">
            <x v="3"/>
          </reference>
        </references>
      </pivotArea>
    </format>
    <format dxfId="2009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40"/>
          </reference>
          <reference field="4" count="1">
            <x v="49"/>
          </reference>
        </references>
      </pivotArea>
    </format>
    <format dxfId="2008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19"/>
          </reference>
          <reference field="4" count="1">
            <x v="59"/>
          </reference>
        </references>
      </pivotArea>
    </format>
    <format dxfId="2007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31"/>
          </reference>
          <reference field="4" count="1">
            <x v="21"/>
          </reference>
        </references>
      </pivotArea>
    </format>
    <format dxfId="2006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21"/>
          </reference>
          <reference field="4" count="1">
            <x v="14"/>
          </reference>
        </references>
      </pivotArea>
    </format>
    <format dxfId="2005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0"/>
          </reference>
          <reference field="4" count="1">
            <x v="26"/>
          </reference>
        </references>
      </pivotArea>
    </format>
    <format dxfId="2004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11"/>
          </reference>
          <reference field="4" count="1">
            <x v="66"/>
          </reference>
        </references>
      </pivotArea>
    </format>
    <format dxfId="2003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15"/>
          </reference>
          <reference field="4" count="3">
            <x v="4"/>
            <x v="38"/>
            <x v="65"/>
          </reference>
        </references>
      </pivotArea>
    </format>
    <format dxfId="2002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36"/>
          </reference>
          <reference field="4" count="1">
            <x v="29"/>
          </reference>
        </references>
      </pivotArea>
    </format>
    <format dxfId="2001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50"/>
          </reference>
          <reference field="4" count="1">
            <x v="45"/>
          </reference>
        </references>
      </pivotArea>
    </format>
    <format dxfId="2000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34"/>
          </reference>
          <reference field="4" count="1">
            <x v="22"/>
          </reference>
        </references>
      </pivotArea>
    </format>
    <format dxfId="1999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10"/>
          </reference>
          <reference field="4" count="1">
            <x v="17"/>
          </reference>
        </references>
      </pivotArea>
    </format>
    <format dxfId="1998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17"/>
          </reference>
          <reference field="4" count="1">
            <x v="12"/>
          </reference>
        </references>
      </pivotArea>
    </format>
    <format dxfId="1997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12"/>
          </reference>
          <reference field="4" count="1">
            <x v="63"/>
          </reference>
        </references>
      </pivotArea>
    </format>
    <format dxfId="1996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16"/>
          </reference>
          <reference field="4" count="1">
            <x v="10"/>
          </reference>
        </references>
      </pivotArea>
    </format>
    <format dxfId="1995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20"/>
          </reference>
          <reference field="4" count="1">
            <x v="28"/>
          </reference>
        </references>
      </pivotArea>
    </format>
    <format dxfId="1994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6"/>
          </reference>
          <reference field="4" count="1">
            <x v="37"/>
          </reference>
        </references>
      </pivotArea>
    </format>
    <format dxfId="1993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1"/>
          </reference>
          <reference field="4" count="1">
            <x v="85"/>
          </reference>
        </references>
      </pivotArea>
    </format>
    <format dxfId="1992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2"/>
          </reference>
          <reference field="4" count="8">
            <x v="1"/>
            <x v="5"/>
            <x v="18"/>
            <x v="34"/>
            <x v="46"/>
            <x v="62"/>
            <x v="78"/>
            <x v="82"/>
          </reference>
        </references>
      </pivotArea>
    </format>
    <format dxfId="1991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3"/>
          </reference>
          <reference field="4" count="1">
            <x v="11"/>
          </reference>
        </references>
      </pivotArea>
    </format>
    <format dxfId="1990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7"/>
          </reference>
          <reference field="4" count="4">
            <x v="25"/>
            <x v="47"/>
            <x v="51"/>
            <x v="74"/>
          </reference>
        </references>
      </pivotArea>
    </format>
    <format dxfId="1989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36"/>
          </reference>
          <reference field="4" count="1">
            <x v="44"/>
          </reference>
        </references>
      </pivotArea>
    </format>
    <format dxfId="1988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43"/>
          </reference>
          <reference field="4" count="1">
            <x v="43"/>
          </reference>
        </references>
      </pivotArea>
    </format>
    <format dxfId="1987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5"/>
          </reference>
          <reference field="4" count="1">
            <x v="56"/>
          </reference>
        </references>
      </pivotArea>
    </format>
    <format dxfId="1986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8"/>
          </reference>
          <reference field="4" count="1">
            <x v="50"/>
          </reference>
        </references>
      </pivotArea>
    </format>
    <format dxfId="1985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30"/>
          </reference>
          <reference field="4" count="2">
            <x v="15"/>
            <x v="31"/>
          </reference>
        </references>
      </pivotArea>
    </format>
    <format dxfId="1984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34"/>
          </reference>
          <reference field="4" count="1">
            <x v="0"/>
          </reference>
        </references>
      </pivotArea>
    </format>
    <format dxfId="1983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35"/>
          </reference>
          <reference field="4" count="1">
            <x v="72"/>
          </reference>
        </references>
      </pivotArea>
    </format>
    <format dxfId="1982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46"/>
          </reference>
          <reference field="4" count="3">
            <x v="6"/>
            <x v="7"/>
            <x v="54"/>
          </reference>
        </references>
      </pivotArea>
    </format>
    <format dxfId="1981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"/>
          </reference>
          <reference field="4" count="1">
            <x v="76"/>
          </reference>
        </references>
      </pivotArea>
    </format>
    <format dxfId="1980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45"/>
          </reference>
          <reference field="4" count="1">
            <x v="27"/>
          </reference>
        </references>
      </pivotArea>
    </format>
    <format dxfId="1979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4"/>
          </reference>
          <reference field="4" count="1">
            <x v="30"/>
          </reference>
        </references>
      </pivotArea>
    </format>
    <format dxfId="1978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4"/>
          </reference>
          <reference field="4" count="1">
            <x v="20"/>
          </reference>
        </references>
      </pivotArea>
    </format>
    <format dxfId="197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"/>
          </reference>
          <reference field="4" count="1">
            <x v="24"/>
          </reference>
        </references>
      </pivotArea>
    </format>
    <format dxfId="197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34"/>
          </reference>
          <reference field="4" count="2">
            <x v="19"/>
            <x v="60"/>
          </reference>
        </references>
      </pivotArea>
    </format>
    <format dxfId="197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39"/>
          </reference>
          <reference field="4" count="1">
            <x v="2"/>
          </reference>
        </references>
      </pivotArea>
    </format>
    <format dxfId="197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42"/>
          </reference>
          <reference field="4" count="1">
            <x v="68"/>
          </reference>
        </references>
      </pivotArea>
    </format>
    <format dxfId="197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49"/>
          </reference>
          <reference field="4" count="1">
            <x v="35"/>
          </reference>
        </references>
      </pivotArea>
    </format>
    <format dxfId="1972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7"/>
          </reference>
          <reference field="4" count="1">
            <x v="36"/>
          </reference>
        </references>
      </pivotArea>
    </format>
    <format dxfId="1971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34"/>
          </reference>
          <reference field="4" count="1">
            <x v="8"/>
          </reference>
        </references>
      </pivotArea>
    </format>
    <format dxfId="1970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44"/>
          </reference>
          <reference field="4" count="1">
            <x v="39"/>
          </reference>
        </references>
      </pivotArea>
    </format>
    <format dxfId="1969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10"/>
          </reference>
          <reference field="4" count="2">
            <x v="23"/>
            <x v="33"/>
          </reference>
        </references>
      </pivotArea>
    </format>
    <format dxfId="1968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18"/>
          </reference>
          <reference field="4" count="1">
            <x v="48"/>
          </reference>
        </references>
      </pivotArea>
    </format>
    <format dxfId="1967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34"/>
          </reference>
          <reference field="4" count="1">
            <x v="41"/>
          </reference>
        </references>
      </pivotArea>
    </format>
    <format dxfId="1966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48"/>
          </reference>
          <reference field="4" count="1">
            <x v="40"/>
          </reference>
        </references>
      </pivotArea>
    </format>
    <format dxfId="1965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3"/>
          </reference>
          <reference field="4" count="1">
            <x v="53"/>
          </reference>
        </references>
      </pivotArea>
    </format>
    <format dxfId="1964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4"/>
          </reference>
          <reference field="4" count="1">
            <x v="52"/>
          </reference>
        </references>
      </pivotArea>
    </format>
    <format dxfId="1963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5"/>
          </reference>
          <reference field="4" count="1">
            <x v="58"/>
          </reference>
        </references>
      </pivotArea>
    </format>
    <format dxfId="1962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41"/>
          </reference>
          <reference field="4" count="1">
            <x v="75"/>
          </reference>
        </references>
      </pivotArea>
    </format>
    <format dxfId="1961">
      <pivotArea dataOnly="0" labelOnly="1" outline="0" fieldPosition="0">
        <references count="3">
          <reference field="1" count="1" selected="0">
            <x v="20"/>
          </reference>
          <reference field="2" count="1" selected="0">
            <x v="47"/>
          </reference>
          <reference field="4" count="1">
            <x v="81"/>
          </reference>
        </references>
      </pivotArea>
    </format>
    <format dxfId="1960">
      <pivotArea field="4" type="button" dataOnly="0" labelOnly="1" outline="0" axis="axisRow" fieldPosition="2"/>
    </format>
    <format dxfId="1959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8"/>
          </reference>
          <reference field="4" count="1">
            <x v="32"/>
          </reference>
        </references>
      </pivotArea>
    </format>
    <format dxfId="1958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3"/>
          </reference>
          <reference field="4" count="2">
            <x v="55"/>
            <x v="57"/>
          </reference>
        </references>
      </pivotArea>
    </format>
    <format dxfId="1957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2"/>
          </reference>
          <reference field="4" count="1">
            <x v="42"/>
          </reference>
        </references>
      </pivotArea>
    </format>
    <format dxfId="1956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4"/>
          </reference>
          <reference field="4" count="2">
            <x v="9"/>
            <x v="13"/>
          </reference>
        </references>
      </pivotArea>
    </format>
    <format dxfId="1955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6"/>
          </reference>
          <reference field="4" count="1">
            <x v="16"/>
          </reference>
        </references>
      </pivotArea>
    </format>
    <format dxfId="1954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8"/>
          </reference>
          <reference field="4" count="1">
            <x v="3"/>
          </reference>
        </references>
      </pivotArea>
    </format>
    <format dxfId="1953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40"/>
          </reference>
          <reference field="4" count="1">
            <x v="49"/>
          </reference>
        </references>
      </pivotArea>
    </format>
    <format dxfId="1952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19"/>
          </reference>
          <reference field="4" count="1">
            <x v="59"/>
          </reference>
        </references>
      </pivotArea>
    </format>
    <format dxfId="1951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31"/>
          </reference>
          <reference field="4" count="1">
            <x v="21"/>
          </reference>
        </references>
      </pivotArea>
    </format>
    <format dxfId="1950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21"/>
          </reference>
          <reference field="4" count="1">
            <x v="14"/>
          </reference>
        </references>
      </pivotArea>
    </format>
    <format dxfId="1949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0"/>
          </reference>
          <reference field="4" count="1">
            <x v="26"/>
          </reference>
        </references>
      </pivotArea>
    </format>
    <format dxfId="1948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11"/>
          </reference>
          <reference field="4" count="1">
            <x v="66"/>
          </reference>
        </references>
      </pivotArea>
    </format>
    <format dxfId="1947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15"/>
          </reference>
          <reference field="4" count="3">
            <x v="4"/>
            <x v="38"/>
            <x v="65"/>
          </reference>
        </references>
      </pivotArea>
    </format>
    <format dxfId="1946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36"/>
          </reference>
          <reference field="4" count="1">
            <x v="29"/>
          </reference>
        </references>
      </pivotArea>
    </format>
    <format dxfId="1945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50"/>
          </reference>
          <reference field="4" count="1">
            <x v="45"/>
          </reference>
        </references>
      </pivotArea>
    </format>
    <format dxfId="1944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34"/>
          </reference>
          <reference field="4" count="1">
            <x v="22"/>
          </reference>
        </references>
      </pivotArea>
    </format>
    <format dxfId="1943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10"/>
          </reference>
          <reference field="4" count="1">
            <x v="17"/>
          </reference>
        </references>
      </pivotArea>
    </format>
    <format dxfId="1942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17"/>
          </reference>
          <reference field="4" count="1">
            <x v="12"/>
          </reference>
        </references>
      </pivotArea>
    </format>
    <format dxfId="1941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12"/>
          </reference>
          <reference field="4" count="1">
            <x v="63"/>
          </reference>
        </references>
      </pivotArea>
    </format>
    <format dxfId="1940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16"/>
          </reference>
          <reference field="4" count="1">
            <x v="10"/>
          </reference>
        </references>
      </pivotArea>
    </format>
    <format dxfId="1939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20"/>
          </reference>
          <reference field="4" count="1">
            <x v="28"/>
          </reference>
        </references>
      </pivotArea>
    </format>
    <format dxfId="1938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6"/>
          </reference>
          <reference field="4" count="1">
            <x v="37"/>
          </reference>
        </references>
      </pivotArea>
    </format>
    <format dxfId="1937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1"/>
          </reference>
          <reference field="4" count="1">
            <x v="85"/>
          </reference>
        </references>
      </pivotArea>
    </format>
    <format dxfId="1936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2"/>
          </reference>
          <reference field="4" count="8">
            <x v="1"/>
            <x v="5"/>
            <x v="18"/>
            <x v="34"/>
            <x v="46"/>
            <x v="62"/>
            <x v="78"/>
            <x v="82"/>
          </reference>
        </references>
      </pivotArea>
    </format>
    <format dxfId="1935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3"/>
          </reference>
          <reference field="4" count="1">
            <x v="11"/>
          </reference>
        </references>
      </pivotArea>
    </format>
    <format dxfId="1934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7"/>
          </reference>
          <reference field="4" count="4">
            <x v="25"/>
            <x v="47"/>
            <x v="51"/>
            <x v="74"/>
          </reference>
        </references>
      </pivotArea>
    </format>
    <format dxfId="1933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36"/>
          </reference>
          <reference field="4" count="1">
            <x v="44"/>
          </reference>
        </references>
      </pivotArea>
    </format>
    <format dxfId="1932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43"/>
          </reference>
          <reference field="4" count="1">
            <x v="43"/>
          </reference>
        </references>
      </pivotArea>
    </format>
    <format dxfId="1931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5"/>
          </reference>
          <reference field="4" count="1">
            <x v="56"/>
          </reference>
        </references>
      </pivotArea>
    </format>
    <format dxfId="1930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8"/>
          </reference>
          <reference field="4" count="1">
            <x v="50"/>
          </reference>
        </references>
      </pivotArea>
    </format>
    <format dxfId="192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30"/>
          </reference>
          <reference field="4" count="2">
            <x v="15"/>
            <x v="31"/>
          </reference>
        </references>
      </pivotArea>
    </format>
    <format dxfId="192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34"/>
          </reference>
          <reference field="4" count="1">
            <x v="0"/>
          </reference>
        </references>
      </pivotArea>
    </format>
    <format dxfId="1927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35"/>
          </reference>
          <reference field="4" count="1">
            <x v="72"/>
          </reference>
        </references>
      </pivotArea>
    </format>
    <format dxfId="1926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46"/>
          </reference>
          <reference field="4" count="3">
            <x v="6"/>
            <x v="7"/>
            <x v="54"/>
          </reference>
        </references>
      </pivotArea>
    </format>
    <format dxfId="1925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"/>
          </reference>
          <reference field="4" count="1">
            <x v="76"/>
          </reference>
        </references>
      </pivotArea>
    </format>
    <format dxfId="1924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45"/>
          </reference>
          <reference field="4" count="1">
            <x v="27"/>
          </reference>
        </references>
      </pivotArea>
    </format>
    <format dxfId="1923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4"/>
          </reference>
          <reference field="4" count="1">
            <x v="30"/>
          </reference>
        </references>
      </pivotArea>
    </format>
    <format dxfId="1922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4"/>
          </reference>
          <reference field="4" count="1">
            <x v="20"/>
          </reference>
        </references>
      </pivotArea>
    </format>
    <format dxfId="192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"/>
          </reference>
          <reference field="4" count="1">
            <x v="24"/>
          </reference>
        </references>
      </pivotArea>
    </format>
    <format dxfId="192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34"/>
          </reference>
          <reference field="4" count="2">
            <x v="19"/>
            <x v="60"/>
          </reference>
        </references>
      </pivotArea>
    </format>
    <format dxfId="191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39"/>
          </reference>
          <reference field="4" count="1">
            <x v="2"/>
          </reference>
        </references>
      </pivotArea>
    </format>
    <format dxfId="191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42"/>
          </reference>
          <reference field="4" count="1">
            <x v="68"/>
          </reference>
        </references>
      </pivotArea>
    </format>
    <format dxfId="191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49"/>
          </reference>
          <reference field="4" count="1">
            <x v="35"/>
          </reference>
        </references>
      </pivotArea>
    </format>
    <format dxfId="1916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7"/>
          </reference>
          <reference field="4" count="1">
            <x v="36"/>
          </reference>
        </references>
      </pivotArea>
    </format>
    <format dxfId="191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34"/>
          </reference>
          <reference field="4" count="1">
            <x v="8"/>
          </reference>
        </references>
      </pivotArea>
    </format>
    <format dxfId="191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44"/>
          </reference>
          <reference field="4" count="1">
            <x v="39"/>
          </reference>
        </references>
      </pivotArea>
    </format>
    <format dxfId="1913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10"/>
          </reference>
          <reference field="4" count="2">
            <x v="23"/>
            <x v="33"/>
          </reference>
        </references>
      </pivotArea>
    </format>
    <format dxfId="1912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18"/>
          </reference>
          <reference field="4" count="1">
            <x v="48"/>
          </reference>
        </references>
      </pivotArea>
    </format>
    <format dxfId="1911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34"/>
          </reference>
          <reference field="4" count="1">
            <x v="41"/>
          </reference>
        </references>
      </pivotArea>
    </format>
    <format dxfId="1910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48"/>
          </reference>
          <reference field="4" count="1">
            <x v="40"/>
          </reference>
        </references>
      </pivotArea>
    </format>
    <format dxfId="1909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3"/>
          </reference>
          <reference field="4" count="1">
            <x v="53"/>
          </reference>
        </references>
      </pivotArea>
    </format>
    <format dxfId="1908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4"/>
          </reference>
          <reference field="4" count="1">
            <x v="52"/>
          </reference>
        </references>
      </pivotArea>
    </format>
    <format dxfId="1907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5"/>
          </reference>
          <reference field="4" count="1">
            <x v="58"/>
          </reference>
        </references>
      </pivotArea>
    </format>
    <format dxfId="1906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41"/>
          </reference>
          <reference field="4" count="1">
            <x v="75"/>
          </reference>
        </references>
      </pivotArea>
    </format>
    <format dxfId="1905">
      <pivotArea dataOnly="0" labelOnly="1" outline="0" fieldPosition="0">
        <references count="3">
          <reference field="1" count="1" selected="0">
            <x v="20"/>
          </reference>
          <reference field="2" count="1" selected="0">
            <x v="47"/>
          </reference>
          <reference field="4" count="1">
            <x v="81"/>
          </reference>
        </references>
      </pivotArea>
    </format>
    <format dxfId="1904">
      <pivotArea field="1" type="button" dataOnly="0" labelOnly="1" outline="0" axis="axisRow" fieldPosition="0"/>
    </format>
    <format dxfId="1903">
      <pivotArea field="2" type="button" dataOnly="0" labelOnly="1" outline="0" axis="axisRow" fieldPosition="1"/>
    </format>
    <format dxfId="1902">
      <pivotArea field="4" type="button" dataOnly="0" labelOnly="1" outline="0" axis="axisRow" fieldPosition="2"/>
    </format>
    <format dxfId="1901">
      <pivotArea field="5" type="button" dataOnly="0" labelOnly="1" outline="0" axis="axisRow" fieldPosition="3"/>
    </format>
    <format dxfId="1900">
      <pivotArea field="1" type="button" dataOnly="0" labelOnly="1" outline="0" axis="axisRow" fieldPosition="0"/>
    </format>
    <format dxfId="1899">
      <pivotArea field="2" type="button" dataOnly="0" labelOnly="1" outline="0" axis="axisRow" fieldPosition="1"/>
    </format>
    <format dxfId="1898">
      <pivotArea field="4" type="button" dataOnly="0" labelOnly="1" outline="0" axis="axisRow" fieldPosition="2"/>
    </format>
    <format dxfId="1897">
      <pivotArea field="5" type="button" dataOnly="0" labelOnly="1" outline="0" axis="axisRow" fieldPosition="3"/>
    </format>
    <format dxfId="1896">
      <pivotArea type="all" dataOnly="0" outline="0" fieldPosition="0"/>
    </format>
    <format dxfId="1895">
      <pivotArea field="1" type="button" dataOnly="0" labelOnly="1" outline="0" axis="axisRow" fieldPosition="0"/>
    </format>
    <format dxfId="1894">
      <pivotArea field="2" type="button" dataOnly="0" labelOnly="1" outline="0" axis="axisRow" fieldPosition="1"/>
    </format>
    <format dxfId="1893">
      <pivotArea field="4" type="button" dataOnly="0" labelOnly="1" outline="0" axis="axisRow" fieldPosition="2"/>
    </format>
    <format dxfId="1892">
      <pivotArea field="5" type="button" dataOnly="0" labelOnly="1" outline="0" axis="axisRow" fieldPosition="3"/>
    </format>
    <format dxfId="1891">
      <pivotArea dataOnly="0" labelOnly="1" outline="0" fieldPosition="0">
        <references count="1">
          <reference field="1" count="0"/>
        </references>
      </pivotArea>
    </format>
    <format dxfId="1890">
      <pivotArea dataOnly="0" labelOnly="1" outline="0" fieldPosition="0">
        <references count="2">
          <reference field="1" count="1" selected="0">
            <x v="0"/>
          </reference>
          <reference field="2" count="7">
            <x v="8"/>
            <x v="13"/>
            <x v="32"/>
            <x v="34"/>
            <x v="36"/>
            <x v="38"/>
            <x v="40"/>
          </reference>
        </references>
      </pivotArea>
    </format>
    <format dxfId="1889">
      <pivotArea dataOnly="0" labelOnly="1" outline="0" fieldPosition="0">
        <references count="2">
          <reference field="1" count="1" selected="0">
            <x v="1"/>
          </reference>
          <reference field="2" count="2">
            <x v="19"/>
            <x v="31"/>
          </reference>
        </references>
      </pivotArea>
    </format>
    <format dxfId="1888">
      <pivotArea dataOnly="0" labelOnly="1" outline="0" fieldPosition="0">
        <references count="2">
          <reference field="1" count="1" selected="0">
            <x v="2"/>
          </reference>
          <reference field="2" count="1">
            <x v="21"/>
          </reference>
        </references>
      </pivotArea>
    </format>
    <format dxfId="1887">
      <pivotArea dataOnly="0" labelOnly="1" outline="0" fieldPosition="0">
        <references count="2">
          <reference field="1" count="1" selected="0">
            <x v="3"/>
          </reference>
          <reference field="2" count="7">
            <x v="0"/>
            <x v="10"/>
            <x v="11"/>
            <x v="15"/>
            <x v="28"/>
            <x v="36"/>
            <x v="50"/>
          </reference>
        </references>
      </pivotArea>
    </format>
    <format dxfId="1886">
      <pivotArea dataOnly="0" labelOnly="1" outline="0" fieldPosition="0">
        <references count="2">
          <reference field="1" count="1" selected="0">
            <x v="4"/>
          </reference>
          <reference field="2" count="1">
            <x v="34"/>
          </reference>
        </references>
      </pivotArea>
    </format>
    <format dxfId="1885">
      <pivotArea dataOnly="0" labelOnly="1" outline="0" fieldPosition="0">
        <references count="2">
          <reference field="1" count="1" selected="0">
            <x v="5"/>
          </reference>
          <reference field="2" count="2">
            <x v="10"/>
            <x v="17"/>
          </reference>
        </references>
      </pivotArea>
    </format>
    <format dxfId="1884">
      <pivotArea dataOnly="0" labelOnly="1" outline="0" fieldPosition="0">
        <references count="2">
          <reference field="1" count="1" selected="0">
            <x v="6"/>
          </reference>
          <reference field="2" count="3">
            <x v="12"/>
            <x v="16"/>
            <x v="20"/>
          </reference>
        </references>
      </pivotArea>
    </format>
    <format dxfId="1883">
      <pivotArea dataOnly="0" labelOnly="1" outline="0" fieldPosition="0">
        <references count="2">
          <reference field="1" count="1" selected="0">
            <x v="7"/>
          </reference>
          <reference field="2" count="1">
            <x v="6"/>
          </reference>
        </references>
      </pivotArea>
    </format>
    <format dxfId="1882">
      <pivotArea dataOnly="0" labelOnly="1" outline="0" fieldPosition="0">
        <references count="2">
          <reference field="1" count="1" selected="0">
            <x v="8"/>
          </reference>
          <reference field="2" count="6">
            <x v="11"/>
            <x v="22"/>
            <x v="23"/>
            <x v="27"/>
            <x v="36"/>
            <x v="43"/>
          </reference>
        </references>
      </pivotArea>
    </format>
    <format dxfId="1881">
      <pivotArea dataOnly="0" labelOnly="1" outline="0" fieldPosition="0">
        <references count="2">
          <reference field="1" count="1" selected="0">
            <x v="9"/>
          </reference>
          <reference field="2" count="7">
            <x v="13"/>
            <x v="23"/>
            <x v="25"/>
            <x v="26"/>
            <x v="28"/>
            <x v="30"/>
            <x v="34"/>
          </reference>
        </references>
      </pivotArea>
    </format>
    <format dxfId="1880">
      <pivotArea dataOnly="0" labelOnly="1" outline="0" fieldPosition="0">
        <references count="2">
          <reference field="1" count="1" selected="0">
            <x v="10"/>
          </reference>
          <reference field="2" count="3">
            <x v="35"/>
            <x v="36"/>
            <x v="46"/>
          </reference>
        </references>
      </pivotArea>
    </format>
    <format dxfId="1879">
      <pivotArea dataOnly="0" labelOnly="1" outline="0" fieldPosition="0">
        <references count="2">
          <reference field="1" count="1" selected="0">
            <x v="11"/>
          </reference>
          <reference field="2" count="2">
            <x v="2"/>
            <x v="45"/>
          </reference>
        </references>
      </pivotArea>
    </format>
    <format dxfId="1878">
      <pivotArea dataOnly="0" labelOnly="1" outline="0" fieldPosition="0">
        <references count="2">
          <reference field="1" count="1" selected="0">
            <x v="12"/>
          </reference>
          <reference field="2" count="2">
            <x v="14"/>
            <x v="24"/>
          </reference>
        </references>
      </pivotArea>
    </format>
    <format dxfId="1877">
      <pivotArea dataOnly="0" labelOnly="1" outline="0" fieldPosition="0">
        <references count="2">
          <reference field="1" count="1" selected="0">
            <x v="13"/>
          </reference>
          <reference field="2" count="5">
            <x v="9"/>
            <x v="34"/>
            <x v="39"/>
            <x v="42"/>
            <x v="49"/>
          </reference>
        </references>
      </pivotArea>
    </format>
    <format dxfId="1876">
      <pivotArea dataOnly="0" labelOnly="1" outline="0" fieldPosition="0">
        <references count="2">
          <reference field="1" count="1" selected="0">
            <x v="14"/>
          </reference>
          <reference field="2" count="4">
            <x v="7"/>
            <x v="16"/>
            <x v="34"/>
            <x v="44"/>
          </reference>
        </references>
      </pivotArea>
    </format>
    <format dxfId="1875">
      <pivotArea dataOnly="0" labelOnly="1" outline="0" fieldPosition="0">
        <references count="2">
          <reference field="1" count="1" selected="0">
            <x v="15"/>
          </reference>
          <reference field="2" count="2">
            <x v="10"/>
            <x v="18"/>
          </reference>
        </references>
      </pivotArea>
    </format>
    <format dxfId="1874">
      <pivotArea dataOnly="0" labelOnly="1" outline="0" fieldPosition="0">
        <references count="2">
          <reference field="1" count="1" selected="0">
            <x v="16"/>
          </reference>
          <reference field="2" count="2">
            <x v="34"/>
            <x v="48"/>
          </reference>
        </references>
      </pivotArea>
    </format>
    <format dxfId="1873">
      <pivotArea dataOnly="0" labelOnly="1" outline="0" fieldPosition="0">
        <references count="2">
          <reference field="1" count="1" selected="0">
            <x v="17"/>
          </reference>
          <reference field="2" count="1">
            <x v="36"/>
          </reference>
        </references>
      </pivotArea>
    </format>
    <format dxfId="1872">
      <pivotArea dataOnly="0" labelOnly="1" outline="0" fieldPosition="0">
        <references count="2">
          <reference field="1" count="1" selected="0">
            <x v="18"/>
          </reference>
          <reference field="2" count="3">
            <x v="3"/>
            <x v="4"/>
            <x v="5"/>
          </reference>
        </references>
      </pivotArea>
    </format>
    <format dxfId="1871">
      <pivotArea dataOnly="0" labelOnly="1" outline="0" fieldPosition="0">
        <references count="2">
          <reference field="1" count="1" selected="0">
            <x v="19"/>
          </reference>
          <reference field="2" count="1">
            <x v="41"/>
          </reference>
        </references>
      </pivotArea>
    </format>
    <format dxfId="1870">
      <pivotArea dataOnly="0" labelOnly="1" outline="0" fieldPosition="0">
        <references count="2">
          <reference field="1" count="1" selected="0">
            <x v="20"/>
          </reference>
          <reference field="2" count="1">
            <x v="47"/>
          </reference>
        </references>
      </pivotArea>
    </format>
    <format dxfId="1869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8"/>
          </reference>
          <reference field="4" count="1">
            <x v="32"/>
          </reference>
        </references>
      </pivotArea>
    </format>
    <format dxfId="1868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3"/>
          </reference>
          <reference field="4" count="2">
            <x v="55"/>
            <x v="57"/>
          </reference>
        </references>
      </pivotArea>
    </format>
    <format dxfId="1867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2"/>
          </reference>
          <reference field="4" count="1">
            <x v="42"/>
          </reference>
        </references>
      </pivotArea>
    </format>
    <format dxfId="1866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4"/>
          </reference>
          <reference field="4" count="2">
            <x v="9"/>
            <x v="13"/>
          </reference>
        </references>
      </pivotArea>
    </format>
    <format dxfId="1865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6"/>
          </reference>
          <reference field="4" count="1">
            <x v="16"/>
          </reference>
        </references>
      </pivotArea>
    </format>
    <format dxfId="1864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8"/>
          </reference>
          <reference field="4" count="1">
            <x v="3"/>
          </reference>
        </references>
      </pivotArea>
    </format>
    <format dxfId="1863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40"/>
          </reference>
          <reference field="4" count="1">
            <x v="49"/>
          </reference>
        </references>
      </pivotArea>
    </format>
    <format dxfId="1862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19"/>
          </reference>
          <reference field="4" count="1">
            <x v="59"/>
          </reference>
        </references>
      </pivotArea>
    </format>
    <format dxfId="1861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31"/>
          </reference>
          <reference field="4" count="1">
            <x v="21"/>
          </reference>
        </references>
      </pivotArea>
    </format>
    <format dxfId="1860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21"/>
          </reference>
          <reference field="4" count="1">
            <x v="14"/>
          </reference>
        </references>
      </pivotArea>
    </format>
    <format dxfId="1859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0"/>
          </reference>
          <reference field="4" count="1">
            <x v="26"/>
          </reference>
        </references>
      </pivotArea>
    </format>
    <format dxfId="1858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11"/>
          </reference>
          <reference field="4" count="1">
            <x v="66"/>
          </reference>
        </references>
      </pivotArea>
    </format>
    <format dxfId="1857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15"/>
          </reference>
          <reference field="4" count="3">
            <x v="4"/>
            <x v="38"/>
            <x v="65"/>
          </reference>
        </references>
      </pivotArea>
    </format>
    <format dxfId="1856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36"/>
          </reference>
          <reference field="4" count="1">
            <x v="29"/>
          </reference>
        </references>
      </pivotArea>
    </format>
    <format dxfId="1855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50"/>
          </reference>
          <reference field="4" count="1">
            <x v="45"/>
          </reference>
        </references>
      </pivotArea>
    </format>
    <format dxfId="1854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34"/>
          </reference>
          <reference field="4" count="1">
            <x v="22"/>
          </reference>
        </references>
      </pivotArea>
    </format>
    <format dxfId="1853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10"/>
          </reference>
          <reference field="4" count="1">
            <x v="17"/>
          </reference>
        </references>
      </pivotArea>
    </format>
    <format dxfId="1852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17"/>
          </reference>
          <reference field="4" count="1">
            <x v="12"/>
          </reference>
        </references>
      </pivotArea>
    </format>
    <format dxfId="1851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12"/>
          </reference>
          <reference field="4" count="1">
            <x v="63"/>
          </reference>
        </references>
      </pivotArea>
    </format>
    <format dxfId="1850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16"/>
          </reference>
          <reference field="4" count="1">
            <x v="10"/>
          </reference>
        </references>
      </pivotArea>
    </format>
    <format dxfId="1849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20"/>
          </reference>
          <reference field="4" count="1">
            <x v="28"/>
          </reference>
        </references>
      </pivotArea>
    </format>
    <format dxfId="1848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6"/>
          </reference>
          <reference field="4" count="1">
            <x v="37"/>
          </reference>
        </references>
      </pivotArea>
    </format>
    <format dxfId="1847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1"/>
          </reference>
          <reference field="4" count="1">
            <x v="85"/>
          </reference>
        </references>
      </pivotArea>
    </format>
    <format dxfId="1846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2"/>
          </reference>
          <reference field="4" count="8">
            <x v="1"/>
            <x v="5"/>
            <x v="18"/>
            <x v="34"/>
            <x v="46"/>
            <x v="62"/>
            <x v="78"/>
            <x v="82"/>
          </reference>
        </references>
      </pivotArea>
    </format>
    <format dxfId="1845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3"/>
          </reference>
          <reference field="4" count="1">
            <x v="11"/>
          </reference>
        </references>
      </pivotArea>
    </format>
    <format dxfId="1844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7"/>
          </reference>
          <reference field="4" count="4">
            <x v="25"/>
            <x v="47"/>
            <x v="51"/>
            <x v="74"/>
          </reference>
        </references>
      </pivotArea>
    </format>
    <format dxfId="1843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36"/>
          </reference>
          <reference field="4" count="1">
            <x v="44"/>
          </reference>
        </references>
      </pivotArea>
    </format>
    <format dxfId="1842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43"/>
          </reference>
          <reference field="4" count="1">
            <x v="43"/>
          </reference>
        </references>
      </pivotArea>
    </format>
    <format dxfId="1841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5"/>
          </reference>
          <reference field="4" count="1">
            <x v="56"/>
          </reference>
        </references>
      </pivotArea>
    </format>
    <format dxfId="1840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8"/>
          </reference>
          <reference field="4" count="1">
            <x v="50"/>
          </reference>
        </references>
      </pivotArea>
    </format>
    <format dxfId="183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30"/>
          </reference>
          <reference field="4" count="2">
            <x v="15"/>
            <x v="31"/>
          </reference>
        </references>
      </pivotArea>
    </format>
    <format dxfId="183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34"/>
          </reference>
          <reference field="4" count="1">
            <x v="0"/>
          </reference>
        </references>
      </pivotArea>
    </format>
    <format dxfId="1837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35"/>
          </reference>
          <reference field="4" count="1">
            <x v="72"/>
          </reference>
        </references>
      </pivotArea>
    </format>
    <format dxfId="1836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46"/>
          </reference>
          <reference field="4" count="3">
            <x v="6"/>
            <x v="7"/>
            <x v="54"/>
          </reference>
        </references>
      </pivotArea>
    </format>
    <format dxfId="1835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"/>
          </reference>
          <reference field="4" count="1">
            <x v="76"/>
          </reference>
        </references>
      </pivotArea>
    </format>
    <format dxfId="1834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45"/>
          </reference>
          <reference field="4" count="1">
            <x v="27"/>
          </reference>
        </references>
      </pivotArea>
    </format>
    <format dxfId="1833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4"/>
          </reference>
          <reference field="4" count="1">
            <x v="30"/>
          </reference>
        </references>
      </pivotArea>
    </format>
    <format dxfId="1832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4"/>
          </reference>
          <reference field="4" count="1">
            <x v="20"/>
          </reference>
        </references>
      </pivotArea>
    </format>
    <format dxfId="183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"/>
          </reference>
          <reference field="4" count="1">
            <x v="24"/>
          </reference>
        </references>
      </pivotArea>
    </format>
    <format dxfId="183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34"/>
          </reference>
          <reference field="4" count="2">
            <x v="19"/>
            <x v="60"/>
          </reference>
        </references>
      </pivotArea>
    </format>
    <format dxfId="182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39"/>
          </reference>
          <reference field="4" count="1">
            <x v="2"/>
          </reference>
        </references>
      </pivotArea>
    </format>
    <format dxfId="182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42"/>
          </reference>
          <reference field="4" count="1">
            <x v="68"/>
          </reference>
        </references>
      </pivotArea>
    </format>
    <format dxfId="182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49"/>
          </reference>
          <reference field="4" count="1">
            <x v="35"/>
          </reference>
        </references>
      </pivotArea>
    </format>
    <format dxfId="1826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7"/>
          </reference>
          <reference field="4" count="1">
            <x v="36"/>
          </reference>
        </references>
      </pivotArea>
    </format>
    <format dxfId="182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34"/>
          </reference>
          <reference field="4" count="1">
            <x v="8"/>
          </reference>
        </references>
      </pivotArea>
    </format>
    <format dxfId="182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44"/>
          </reference>
          <reference field="4" count="1">
            <x v="39"/>
          </reference>
        </references>
      </pivotArea>
    </format>
    <format dxfId="1823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10"/>
          </reference>
          <reference field="4" count="2">
            <x v="23"/>
            <x v="33"/>
          </reference>
        </references>
      </pivotArea>
    </format>
    <format dxfId="1822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18"/>
          </reference>
          <reference field="4" count="1">
            <x v="48"/>
          </reference>
        </references>
      </pivotArea>
    </format>
    <format dxfId="1821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34"/>
          </reference>
          <reference field="4" count="1">
            <x v="41"/>
          </reference>
        </references>
      </pivotArea>
    </format>
    <format dxfId="1820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48"/>
          </reference>
          <reference field="4" count="1">
            <x v="40"/>
          </reference>
        </references>
      </pivotArea>
    </format>
    <format dxfId="1819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3"/>
          </reference>
          <reference field="4" count="1">
            <x v="53"/>
          </reference>
        </references>
      </pivotArea>
    </format>
    <format dxfId="1818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4"/>
          </reference>
          <reference field="4" count="1">
            <x v="52"/>
          </reference>
        </references>
      </pivotArea>
    </format>
    <format dxfId="1817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5"/>
          </reference>
          <reference field="4" count="1">
            <x v="58"/>
          </reference>
        </references>
      </pivotArea>
    </format>
    <format dxfId="1816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41"/>
          </reference>
          <reference field="4" count="1">
            <x v="75"/>
          </reference>
        </references>
      </pivotArea>
    </format>
    <format dxfId="1815">
      <pivotArea dataOnly="0" labelOnly="1" outline="0" fieldPosition="0">
        <references count="3">
          <reference field="1" count="1" selected="0">
            <x v="20"/>
          </reference>
          <reference field="2" count="1" selected="0">
            <x v="47"/>
          </reference>
          <reference field="4" count="1">
            <x v="81"/>
          </reference>
        </references>
      </pivotArea>
    </format>
    <format dxfId="1814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8"/>
          </reference>
          <reference field="4" count="1" selected="0">
            <x v="32"/>
          </reference>
          <reference field="5" count="1">
            <x v="15"/>
          </reference>
        </references>
      </pivotArea>
    </format>
    <format dxfId="1813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13"/>
          </reference>
          <reference field="4" count="1" selected="0">
            <x v="55"/>
          </reference>
          <reference field="5" count="1">
            <x v="46"/>
          </reference>
        </references>
      </pivotArea>
    </format>
    <format dxfId="1812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13"/>
          </reference>
          <reference field="4" count="1" selected="0">
            <x v="57"/>
          </reference>
          <reference field="5" count="1">
            <x v="59"/>
          </reference>
        </references>
      </pivotArea>
    </format>
    <format dxfId="1811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32"/>
          </reference>
          <reference field="4" count="1" selected="0">
            <x v="42"/>
          </reference>
          <reference field="5" count="1">
            <x v="55"/>
          </reference>
        </references>
      </pivotArea>
    </format>
    <format dxfId="1810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34"/>
          </reference>
          <reference field="4" count="1" selected="0">
            <x v="9"/>
          </reference>
          <reference field="5" count="1">
            <x v="47"/>
          </reference>
        </references>
      </pivotArea>
    </format>
    <format dxfId="1809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34"/>
          </reference>
          <reference field="4" count="1" selected="0">
            <x v="13"/>
          </reference>
          <reference field="5" count="1">
            <x v="36"/>
          </reference>
        </references>
      </pivotArea>
    </format>
    <format dxfId="1808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36"/>
          </reference>
          <reference field="4" count="1" selected="0">
            <x v="16"/>
          </reference>
          <reference field="5" count="1">
            <x v="31"/>
          </reference>
        </references>
      </pivotArea>
    </format>
    <format dxfId="1807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38"/>
          </reference>
          <reference field="4" count="1" selected="0">
            <x v="3"/>
          </reference>
          <reference field="5" count="1">
            <x v="24"/>
          </reference>
        </references>
      </pivotArea>
    </format>
    <format dxfId="1806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40"/>
          </reference>
          <reference field="4" count="1" selected="0">
            <x v="49"/>
          </reference>
          <reference field="5" count="1">
            <x v="10"/>
          </reference>
        </references>
      </pivotArea>
    </format>
    <format dxfId="1805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9"/>
          </reference>
          <reference field="4" count="1" selected="0">
            <x v="59"/>
          </reference>
          <reference field="5" count="1">
            <x v="28"/>
          </reference>
        </references>
      </pivotArea>
    </format>
    <format dxfId="1804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31"/>
          </reference>
          <reference field="4" count="1" selected="0">
            <x v="21"/>
          </reference>
          <reference field="5" count="1">
            <x v="2"/>
          </reference>
        </references>
      </pivotArea>
    </format>
    <format dxfId="1803">
      <pivotArea dataOnly="0" labelOnly="1" outline="0" fieldPosition="0">
        <references count="4">
          <reference field="1" count="1" selected="0">
            <x v="2"/>
          </reference>
          <reference field="2" count="1" selected="0">
            <x v="21"/>
          </reference>
          <reference field="4" count="1" selected="0">
            <x v="14"/>
          </reference>
          <reference field="5" count="1">
            <x v="45"/>
          </reference>
        </references>
      </pivotArea>
    </format>
    <format dxfId="1802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4" count="1" selected="0">
            <x v="26"/>
          </reference>
          <reference field="5" count="1">
            <x v="35"/>
          </reference>
        </references>
      </pivotArea>
    </format>
    <format dxfId="1801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11"/>
          </reference>
          <reference field="4" count="1" selected="0">
            <x v="66"/>
          </reference>
          <reference field="5" count="1">
            <x v="66"/>
          </reference>
        </references>
      </pivotArea>
    </format>
    <format dxfId="1800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15"/>
          </reference>
          <reference field="4" count="1" selected="0">
            <x v="4"/>
          </reference>
          <reference field="5" count="1">
            <x v="61"/>
          </reference>
        </references>
      </pivotArea>
    </format>
    <format dxfId="1799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15"/>
          </reference>
          <reference field="4" count="1" selected="0">
            <x v="38"/>
          </reference>
          <reference field="5" count="1">
            <x v="8"/>
          </reference>
        </references>
      </pivotArea>
    </format>
    <format dxfId="1798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15"/>
          </reference>
          <reference field="4" count="1" selected="0">
            <x v="65"/>
          </reference>
          <reference field="5" count="1">
            <x v="65"/>
          </reference>
        </references>
      </pivotArea>
    </format>
    <format dxfId="1797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50"/>
          </reference>
          <reference field="4" count="1" selected="0">
            <x v="45"/>
          </reference>
          <reference field="5" count="1">
            <x v="32"/>
          </reference>
        </references>
      </pivotArea>
    </format>
    <format dxfId="1796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34"/>
          </reference>
          <reference field="4" count="1" selected="0">
            <x v="22"/>
          </reference>
          <reference field="5" count="1">
            <x v="21"/>
          </reference>
        </references>
      </pivotArea>
    </format>
    <format dxfId="1795">
      <pivotArea dataOnly="0" labelOnly="1" outline="0" fieldPosition="0">
        <references count="4">
          <reference field="1" count="1" selected="0">
            <x v="5"/>
          </reference>
          <reference field="2" count="1" selected="0">
            <x v="10"/>
          </reference>
          <reference field="4" count="1" selected="0">
            <x v="17"/>
          </reference>
          <reference field="5" count="1">
            <x v="52"/>
          </reference>
        </references>
      </pivotArea>
    </format>
    <format dxfId="1794">
      <pivotArea dataOnly="0" labelOnly="1" outline="0" fieldPosition="0">
        <references count="4">
          <reference field="1" count="1" selected="0">
            <x v="5"/>
          </reference>
          <reference field="2" count="1" selected="0">
            <x v="17"/>
          </reference>
          <reference field="4" count="1" selected="0">
            <x v="12"/>
          </reference>
          <reference field="5" count="1">
            <x v="1"/>
          </reference>
        </references>
      </pivotArea>
    </format>
    <format dxfId="1793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12"/>
          </reference>
          <reference field="4" count="1" selected="0">
            <x v="63"/>
          </reference>
          <reference field="5" count="1">
            <x v="63"/>
          </reference>
        </references>
      </pivotArea>
    </format>
    <format dxfId="1792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16"/>
          </reference>
          <reference field="4" count="1" selected="0">
            <x v="10"/>
          </reference>
          <reference field="5" count="1">
            <x v="51"/>
          </reference>
        </references>
      </pivotArea>
    </format>
    <format dxfId="1791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20"/>
          </reference>
          <reference field="4" count="1" selected="0">
            <x v="28"/>
          </reference>
          <reference field="5" count="1">
            <x v="4"/>
          </reference>
        </references>
      </pivotArea>
    </format>
    <format dxfId="1790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11"/>
          </reference>
          <reference field="4" count="1" selected="0">
            <x v="85"/>
          </reference>
          <reference field="5" count="1">
            <x v="84"/>
          </reference>
        </references>
      </pivotArea>
    </format>
    <format dxfId="1789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2"/>
          </reference>
          <reference field="4" count="1" selected="0">
            <x v="1"/>
          </reference>
          <reference field="5" count="1">
            <x v="42"/>
          </reference>
        </references>
      </pivotArea>
    </format>
    <format dxfId="1788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2"/>
          </reference>
          <reference field="4" count="1" selected="0">
            <x v="5"/>
          </reference>
          <reference field="5" count="1">
            <x v="18"/>
          </reference>
        </references>
      </pivotArea>
    </format>
    <format dxfId="1787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2"/>
          </reference>
          <reference field="4" count="1" selected="0">
            <x v="18"/>
          </reference>
          <reference field="5" count="1">
            <x v="26"/>
          </reference>
        </references>
      </pivotArea>
    </format>
    <format dxfId="1786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2"/>
          </reference>
          <reference field="4" count="1" selected="0">
            <x v="34"/>
          </reference>
          <reference field="5" count="1">
            <x v="25"/>
          </reference>
        </references>
      </pivotArea>
    </format>
    <format dxfId="1785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2"/>
          </reference>
          <reference field="4" count="1" selected="0">
            <x v="46"/>
          </reference>
          <reference field="5" count="1">
            <x v="9"/>
          </reference>
        </references>
      </pivotArea>
    </format>
    <format dxfId="1784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2"/>
          </reference>
          <reference field="4" count="1" selected="0">
            <x v="62"/>
          </reference>
          <reference field="5" count="1">
            <x v="11"/>
          </reference>
        </references>
      </pivotArea>
    </format>
    <format dxfId="1783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2"/>
          </reference>
          <reference field="4" count="1" selected="0">
            <x v="78"/>
          </reference>
          <reference field="5" count="1">
            <x v="77"/>
          </reference>
        </references>
      </pivotArea>
    </format>
    <format dxfId="1782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2"/>
          </reference>
          <reference field="4" count="1" selected="0">
            <x v="82"/>
          </reference>
          <reference field="5" count="1">
            <x v="81"/>
          </reference>
        </references>
      </pivotArea>
    </format>
    <format dxfId="1781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3"/>
          </reference>
          <reference field="4" count="1" selected="0">
            <x v="11"/>
          </reference>
          <reference field="5" count="1">
            <x v="34"/>
          </reference>
        </references>
      </pivotArea>
    </format>
    <format dxfId="1780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7"/>
          </reference>
          <reference field="4" count="1" selected="0">
            <x v="25"/>
          </reference>
          <reference field="5" count="1">
            <x v="14"/>
          </reference>
        </references>
      </pivotArea>
    </format>
    <format dxfId="1779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7"/>
          </reference>
          <reference field="4" count="1" selected="0">
            <x v="47"/>
          </reference>
          <reference field="5" count="1">
            <x v="40"/>
          </reference>
        </references>
      </pivotArea>
    </format>
    <format dxfId="1778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7"/>
          </reference>
          <reference field="4" count="1" selected="0">
            <x v="51"/>
          </reference>
          <reference field="5" count="1">
            <x v="50"/>
          </reference>
        </references>
      </pivotArea>
    </format>
    <format dxfId="1777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7"/>
          </reference>
          <reference field="4" count="1" selected="0">
            <x v="74"/>
          </reference>
          <reference field="5" count="1">
            <x v="73"/>
          </reference>
        </references>
      </pivotArea>
    </format>
    <format dxfId="1776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36"/>
          </reference>
          <reference field="4" count="1" selected="0">
            <x v="44"/>
          </reference>
          <reference field="5" count="1">
            <x v="41"/>
          </reference>
        </references>
      </pivotArea>
    </format>
    <format dxfId="1775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43"/>
          </reference>
          <reference field="4" count="1" selected="0">
            <x v="43"/>
          </reference>
          <reference field="5" count="1">
            <x v="49"/>
          </reference>
        </references>
      </pivotArea>
    </format>
    <format dxfId="1774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25"/>
          </reference>
          <reference field="4" count="1" selected="0">
            <x v="56"/>
          </reference>
          <reference field="5" count="1">
            <x v="39"/>
          </reference>
        </references>
      </pivotArea>
    </format>
    <format dxfId="1773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28"/>
          </reference>
          <reference field="4" count="1" selected="0">
            <x v="50"/>
          </reference>
          <reference field="5" count="1">
            <x v="56"/>
          </reference>
        </references>
      </pivotArea>
    </format>
    <format dxfId="1772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30"/>
          </reference>
          <reference field="4" count="1" selected="0">
            <x v="15"/>
          </reference>
          <reference field="5" count="1">
            <x v="29"/>
          </reference>
        </references>
      </pivotArea>
    </format>
    <format dxfId="1771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30"/>
          </reference>
          <reference field="4" count="1" selected="0">
            <x v="31"/>
          </reference>
          <reference field="5" count="1">
            <x v="5"/>
          </reference>
        </references>
      </pivotArea>
    </format>
    <format dxfId="1770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34"/>
          </reference>
          <reference field="4" count="1" selected="0">
            <x v="0"/>
          </reference>
          <reference field="5" count="1">
            <x v="19"/>
          </reference>
        </references>
      </pivotArea>
    </format>
    <format dxfId="1769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35"/>
          </reference>
          <reference field="4" count="1" selected="0">
            <x v="72"/>
          </reference>
          <reference field="5" count="1">
            <x v="71"/>
          </reference>
        </references>
      </pivotArea>
    </format>
    <format dxfId="1768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46"/>
          </reference>
          <reference field="4" count="1" selected="0">
            <x v="6"/>
          </reference>
          <reference field="5" count="1">
            <x v="7"/>
          </reference>
        </references>
      </pivotArea>
    </format>
    <format dxfId="1767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46"/>
          </reference>
          <reference field="4" count="1" selected="0">
            <x v="7"/>
          </reference>
          <reference field="5" count="1">
            <x v="53"/>
          </reference>
        </references>
      </pivotArea>
    </format>
    <format dxfId="1766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46"/>
          </reference>
          <reference field="4" count="1" selected="0">
            <x v="54"/>
          </reference>
          <reference field="5" count="1">
            <x v="44"/>
          </reference>
        </references>
      </pivotArea>
    </format>
    <format dxfId="1765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"/>
          </reference>
          <reference field="4" count="1" selected="0">
            <x v="76"/>
          </reference>
          <reference field="5" count="1">
            <x v="75"/>
          </reference>
        </references>
      </pivotArea>
    </format>
    <format dxfId="1764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5"/>
          </reference>
          <reference field="4" count="1" selected="0">
            <x v="27"/>
          </reference>
          <reference field="5" count="1">
            <x v="23"/>
          </reference>
        </references>
      </pivotArea>
    </format>
    <format dxfId="1763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4"/>
          </reference>
          <reference field="4" count="1" selected="0">
            <x v="30"/>
          </reference>
          <reference field="5" count="1">
            <x v="12"/>
          </reference>
        </references>
      </pivotArea>
    </format>
    <format dxfId="1762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24"/>
          </reference>
          <reference field="4" count="1" selected="0">
            <x v="20"/>
          </reference>
          <reference field="5" count="1">
            <x v="22"/>
          </reference>
        </references>
      </pivotArea>
    </format>
    <format dxfId="1761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9"/>
          </reference>
          <reference field="4" count="1" selected="0">
            <x v="24"/>
          </reference>
          <reference field="5" count="1">
            <x v="33"/>
          </reference>
        </references>
      </pivotArea>
    </format>
    <format dxfId="1760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34"/>
          </reference>
          <reference field="4" count="1" selected="0">
            <x v="19"/>
          </reference>
          <reference field="5" count="1">
            <x v="13"/>
          </reference>
        </references>
      </pivotArea>
    </format>
    <format dxfId="1759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34"/>
          </reference>
          <reference field="4" count="1" selected="0">
            <x v="60"/>
          </reference>
          <reference field="5" count="1">
            <x v="6"/>
          </reference>
        </references>
      </pivotArea>
    </format>
    <format dxfId="1758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39"/>
          </reference>
          <reference field="4" count="1" selected="0">
            <x v="2"/>
          </reference>
          <reference field="5" count="1">
            <x v="27"/>
          </reference>
        </references>
      </pivotArea>
    </format>
    <format dxfId="1757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42"/>
          </reference>
          <reference field="4" count="1" selected="0">
            <x v="68"/>
          </reference>
          <reference field="5" count="1">
            <x v="67"/>
          </reference>
        </references>
      </pivotArea>
    </format>
    <format dxfId="1756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49"/>
          </reference>
          <reference field="4" count="1" selected="0">
            <x v="35"/>
          </reference>
          <reference field="5" count="1">
            <x v="16"/>
          </reference>
        </references>
      </pivotArea>
    </format>
    <format dxfId="1755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7"/>
          </reference>
          <reference field="4" count="1" selected="0">
            <x v="36"/>
          </reference>
          <reference field="5" count="1">
            <x v="3"/>
          </reference>
        </references>
      </pivotArea>
    </format>
    <format dxfId="1754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34"/>
          </reference>
          <reference field="4" count="1" selected="0">
            <x v="8"/>
          </reference>
          <reference field="5" count="1">
            <x v="60"/>
          </reference>
        </references>
      </pivotArea>
    </format>
    <format dxfId="1753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44"/>
          </reference>
          <reference field="4" count="1" selected="0">
            <x v="39"/>
          </reference>
          <reference field="5" count="1">
            <x v="20"/>
          </reference>
        </references>
      </pivotArea>
    </format>
    <format dxfId="1752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10"/>
          </reference>
          <reference field="4" count="1" selected="0">
            <x v="23"/>
          </reference>
          <reference field="5" count="1">
            <x v="0"/>
          </reference>
        </references>
      </pivotArea>
    </format>
    <format dxfId="1751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10"/>
          </reference>
          <reference field="4" count="1" selected="0">
            <x v="33"/>
          </reference>
          <reference field="5" count="1">
            <x v="48"/>
          </reference>
        </references>
      </pivotArea>
    </format>
    <format dxfId="1750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18"/>
          </reference>
          <reference field="4" count="1" selected="0">
            <x v="48"/>
          </reference>
          <reference field="5" count="1">
            <x v="37"/>
          </reference>
        </references>
      </pivotArea>
    </format>
    <format dxfId="1749">
      <pivotArea dataOnly="0" labelOnly="1" outline="0" fieldPosition="0">
        <references count="4">
          <reference field="1" count="1" selected="0">
            <x v="16"/>
          </reference>
          <reference field="2" count="1" selected="0">
            <x v="34"/>
          </reference>
          <reference field="4" count="1" selected="0">
            <x v="41"/>
          </reference>
          <reference field="5" count="1">
            <x v="57"/>
          </reference>
        </references>
      </pivotArea>
    </format>
    <format dxfId="1748">
      <pivotArea dataOnly="0" labelOnly="1" outline="0" fieldPosition="0">
        <references count="4">
          <reference field="1" count="1" selected="0">
            <x v="16"/>
          </reference>
          <reference field="2" count="1" selected="0">
            <x v="48"/>
          </reference>
          <reference field="4" count="1" selected="0">
            <x v="40"/>
          </reference>
          <reference field="5" count="1">
            <x v="54"/>
          </reference>
        </references>
      </pivotArea>
    </format>
    <format dxfId="1747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3"/>
          </reference>
          <reference field="4" count="1" selected="0">
            <x v="53"/>
          </reference>
          <reference field="5" count="1">
            <x v="30"/>
          </reference>
        </references>
      </pivotArea>
    </format>
    <format dxfId="1746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4"/>
          </reference>
          <reference field="4" count="1" selected="0">
            <x v="52"/>
          </reference>
          <reference field="5" count="1">
            <x v="58"/>
          </reference>
        </references>
      </pivotArea>
    </format>
    <format dxfId="1745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5"/>
          </reference>
          <reference field="4" count="1" selected="0">
            <x v="58"/>
          </reference>
          <reference field="5" count="1">
            <x v="43"/>
          </reference>
        </references>
      </pivotArea>
    </format>
    <format dxfId="1744">
      <pivotArea dataOnly="0" labelOnly="1" outline="0" fieldPosition="0">
        <references count="4">
          <reference field="1" count="1" selected="0">
            <x v="19"/>
          </reference>
          <reference field="2" count="1" selected="0">
            <x v="41"/>
          </reference>
          <reference field="4" count="1" selected="0">
            <x v="75"/>
          </reference>
          <reference field="5" count="1">
            <x v="74"/>
          </reference>
        </references>
      </pivotArea>
    </format>
    <format dxfId="1743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47"/>
          </reference>
          <reference field="4" count="1" selected="0">
            <x v="81"/>
          </reference>
          <reference field="5" count="1">
            <x v="80"/>
          </reference>
        </references>
      </pivotArea>
    </format>
    <format dxfId="1742">
      <pivotArea field="4" type="button" dataOnly="0" labelOnly="1" outline="0" axis="axisRow" fieldPosition="2"/>
    </format>
    <format dxfId="1741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8"/>
          </reference>
          <reference field="4" count="1">
            <x v="32"/>
          </reference>
        </references>
      </pivotArea>
    </format>
    <format dxfId="1740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3"/>
          </reference>
          <reference field="4" count="2">
            <x v="55"/>
            <x v="57"/>
          </reference>
        </references>
      </pivotArea>
    </format>
    <format dxfId="1739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2"/>
          </reference>
          <reference field="4" count="3">
            <x v="42"/>
            <x v="70"/>
            <x v="71"/>
          </reference>
        </references>
      </pivotArea>
    </format>
    <format dxfId="1738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4"/>
          </reference>
          <reference field="4" count="4">
            <x v="9"/>
            <x v="13"/>
            <x v="69"/>
            <x v="77"/>
          </reference>
        </references>
      </pivotArea>
    </format>
    <format dxfId="1737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6"/>
          </reference>
          <reference field="4" count="1">
            <x v="16"/>
          </reference>
        </references>
      </pivotArea>
    </format>
    <format dxfId="1736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8"/>
          </reference>
          <reference field="4" count="1">
            <x v="3"/>
          </reference>
        </references>
      </pivotArea>
    </format>
    <format dxfId="1735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40"/>
          </reference>
          <reference field="4" count="1">
            <x v="49"/>
          </reference>
        </references>
      </pivotArea>
    </format>
    <format dxfId="1734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19"/>
          </reference>
          <reference field="4" count="1">
            <x v="59"/>
          </reference>
        </references>
      </pivotArea>
    </format>
    <format dxfId="1733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31"/>
          </reference>
          <reference field="4" count="1">
            <x v="21"/>
          </reference>
        </references>
      </pivotArea>
    </format>
    <format dxfId="1732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21"/>
          </reference>
          <reference field="4" count="1">
            <x v="14"/>
          </reference>
        </references>
      </pivotArea>
    </format>
    <format dxfId="1731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0"/>
          </reference>
          <reference field="4" count="1">
            <x v="26"/>
          </reference>
        </references>
      </pivotArea>
    </format>
    <format dxfId="1730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10"/>
          </reference>
          <reference field="4" count="1">
            <x v="66"/>
          </reference>
        </references>
      </pivotArea>
    </format>
    <format dxfId="1729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15"/>
          </reference>
          <reference field="4" count="3">
            <x v="4"/>
            <x v="38"/>
            <x v="65"/>
          </reference>
        </references>
      </pivotArea>
    </format>
    <format dxfId="1728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36"/>
          </reference>
          <reference field="4" count="1">
            <x v="29"/>
          </reference>
        </references>
      </pivotArea>
    </format>
    <format dxfId="1727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50"/>
          </reference>
          <reference field="4" count="3">
            <x v="45"/>
            <x v="64"/>
            <x v="67"/>
          </reference>
        </references>
      </pivotArea>
    </format>
    <format dxfId="1726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34"/>
          </reference>
          <reference field="4" count="2">
            <x v="22"/>
            <x v="80"/>
          </reference>
        </references>
      </pivotArea>
    </format>
    <format dxfId="1725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10"/>
          </reference>
          <reference field="4" count="1">
            <x v="17"/>
          </reference>
        </references>
      </pivotArea>
    </format>
    <format dxfId="1724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17"/>
          </reference>
          <reference field="4" count="1">
            <x v="12"/>
          </reference>
        </references>
      </pivotArea>
    </format>
    <format dxfId="1723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12"/>
          </reference>
          <reference field="4" count="1">
            <x v="63"/>
          </reference>
        </references>
      </pivotArea>
    </format>
    <format dxfId="1722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16"/>
          </reference>
          <reference field="4" count="1">
            <x v="10"/>
          </reference>
        </references>
      </pivotArea>
    </format>
    <format dxfId="1721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20"/>
          </reference>
          <reference field="4" count="1">
            <x v="28"/>
          </reference>
        </references>
      </pivotArea>
    </format>
    <format dxfId="1720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6"/>
          </reference>
          <reference field="4" count="1">
            <x v="37"/>
          </reference>
        </references>
      </pivotArea>
    </format>
    <format dxfId="1719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1"/>
          </reference>
          <reference field="4" count="1">
            <x v="85"/>
          </reference>
        </references>
      </pivotArea>
    </format>
    <format dxfId="1718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2"/>
          </reference>
          <reference field="4" count="8">
            <x v="1"/>
            <x v="5"/>
            <x v="18"/>
            <x v="34"/>
            <x v="46"/>
            <x v="62"/>
            <x v="78"/>
            <x v="82"/>
          </reference>
        </references>
      </pivotArea>
    </format>
    <format dxfId="1717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3"/>
          </reference>
          <reference field="4" count="1">
            <x v="11"/>
          </reference>
        </references>
      </pivotArea>
    </format>
    <format dxfId="1716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7"/>
          </reference>
          <reference field="4" count="4">
            <x v="25"/>
            <x v="47"/>
            <x v="51"/>
            <x v="74"/>
          </reference>
        </references>
      </pivotArea>
    </format>
    <format dxfId="1715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36"/>
          </reference>
          <reference field="4" count="1">
            <x v="44"/>
          </reference>
        </references>
      </pivotArea>
    </format>
    <format dxfId="1714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43"/>
          </reference>
          <reference field="4" count="1">
            <x v="43"/>
          </reference>
        </references>
      </pivotArea>
    </format>
    <format dxfId="1713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"/>
          </reference>
          <reference field="4" count="1">
            <x v="83"/>
          </reference>
        </references>
      </pivotArea>
    </format>
    <format dxfId="1712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3"/>
          </reference>
          <reference field="4" count="1">
            <x v="87"/>
          </reference>
        </references>
      </pivotArea>
    </format>
    <format dxfId="1711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5"/>
          </reference>
          <reference field="4" count="1">
            <x v="56"/>
          </reference>
        </references>
      </pivotArea>
    </format>
    <format dxfId="1710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6"/>
          </reference>
          <reference field="4" count="1">
            <x v="86"/>
          </reference>
        </references>
      </pivotArea>
    </format>
    <format dxfId="170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8"/>
          </reference>
          <reference field="4" count="1">
            <x v="50"/>
          </reference>
        </references>
      </pivotArea>
    </format>
    <format dxfId="170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9"/>
          </reference>
          <reference field="4" count="1">
            <x v="61"/>
          </reference>
        </references>
      </pivotArea>
    </format>
    <format dxfId="1707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30"/>
          </reference>
          <reference field="4" count="3">
            <x v="15"/>
            <x v="31"/>
            <x v="89"/>
          </reference>
        </references>
      </pivotArea>
    </format>
    <format dxfId="1706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34"/>
          </reference>
          <reference field="4" count="1">
            <x v="0"/>
          </reference>
        </references>
      </pivotArea>
    </format>
    <format dxfId="1705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35"/>
          </reference>
          <reference field="4" count="1">
            <x v="72"/>
          </reference>
        </references>
      </pivotArea>
    </format>
    <format dxfId="1704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46"/>
          </reference>
          <reference field="4" count="3">
            <x v="6"/>
            <x v="7"/>
            <x v="54"/>
          </reference>
        </references>
      </pivotArea>
    </format>
    <format dxfId="1703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"/>
          </reference>
          <reference field="4" count="1">
            <x v="76"/>
          </reference>
        </references>
      </pivotArea>
    </format>
    <format dxfId="1702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45"/>
          </reference>
          <reference field="4" count="1">
            <x v="27"/>
          </reference>
        </references>
      </pivotArea>
    </format>
    <format dxfId="1701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4"/>
          </reference>
          <reference field="4" count="1">
            <x v="30"/>
          </reference>
        </references>
      </pivotArea>
    </format>
    <format dxfId="1700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4"/>
          </reference>
          <reference field="4" count="1">
            <x v="20"/>
          </reference>
        </references>
      </pivotArea>
    </format>
    <format dxfId="169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"/>
          </reference>
          <reference field="4" count="1">
            <x v="24"/>
          </reference>
        </references>
      </pivotArea>
    </format>
    <format dxfId="169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34"/>
          </reference>
          <reference field="4" count="2">
            <x v="19"/>
            <x v="60"/>
          </reference>
        </references>
      </pivotArea>
    </format>
    <format dxfId="169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39"/>
          </reference>
          <reference field="4" count="1">
            <x v="2"/>
          </reference>
        </references>
      </pivotArea>
    </format>
    <format dxfId="169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42"/>
          </reference>
          <reference field="4" count="1">
            <x v="68"/>
          </reference>
        </references>
      </pivotArea>
    </format>
    <format dxfId="169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49"/>
          </reference>
          <reference field="4" count="1">
            <x v="35"/>
          </reference>
        </references>
      </pivotArea>
    </format>
    <format dxfId="169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7"/>
          </reference>
          <reference field="4" count="1">
            <x v="36"/>
          </reference>
        </references>
      </pivotArea>
    </format>
    <format dxfId="1693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34"/>
          </reference>
          <reference field="4" count="1">
            <x v="8"/>
          </reference>
        </references>
      </pivotArea>
    </format>
    <format dxfId="1692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44"/>
          </reference>
          <reference field="4" count="1">
            <x v="39"/>
          </reference>
        </references>
      </pivotArea>
    </format>
    <format dxfId="1691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10"/>
          </reference>
          <reference field="4" count="2">
            <x v="23"/>
            <x v="33"/>
          </reference>
        </references>
      </pivotArea>
    </format>
    <format dxfId="1690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18"/>
          </reference>
          <reference field="4" count="1">
            <x v="48"/>
          </reference>
        </references>
      </pivotArea>
    </format>
    <format dxfId="1689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37"/>
          </reference>
          <reference field="4" count="1">
            <x v="73"/>
          </reference>
        </references>
      </pivotArea>
    </format>
    <format dxfId="1688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34"/>
          </reference>
          <reference field="4" count="1">
            <x v="41"/>
          </reference>
        </references>
      </pivotArea>
    </format>
    <format dxfId="1687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48"/>
          </reference>
          <reference field="4" count="1">
            <x v="40"/>
          </reference>
        </references>
      </pivotArea>
    </format>
    <format dxfId="1686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3"/>
          </reference>
          <reference field="4" count="3">
            <x v="53"/>
            <x v="84"/>
            <x v="88"/>
          </reference>
        </references>
      </pivotArea>
    </format>
    <format dxfId="1685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4"/>
          </reference>
          <reference field="4" count="1">
            <x v="52"/>
          </reference>
        </references>
      </pivotArea>
    </format>
    <format dxfId="1684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5"/>
          </reference>
          <reference field="4" count="1">
            <x v="58"/>
          </reference>
        </references>
      </pivotArea>
    </format>
    <format dxfId="1683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52"/>
          </reference>
          <reference field="4" count="1">
            <x v="79"/>
          </reference>
        </references>
      </pivotArea>
    </format>
    <format dxfId="1682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41"/>
          </reference>
          <reference field="4" count="1">
            <x v="75"/>
          </reference>
        </references>
      </pivotArea>
    </format>
    <format dxfId="1681">
      <pivotArea dataOnly="0" labelOnly="1" outline="0" fieldPosition="0">
        <references count="3">
          <reference field="1" count="1" selected="0">
            <x v="20"/>
          </reference>
          <reference field="2" count="1" selected="0">
            <x v="47"/>
          </reference>
          <reference field="4" count="1">
            <x v="81"/>
          </reference>
        </references>
      </pivotArea>
    </format>
    <format dxfId="1680">
      <pivotArea field="4" type="button" dataOnly="0" labelOnly="1" outline="0" axis="axisRow" fieldPosition="2"/>
    </format>
    <format dxfId="1679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8"/>
          </reference>
          <reference field="4" count="1">
            <x v="32"/>
          </reference>
        </references>
      </pivotArea>
    </format>
    <format dxfId="1678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3"/>
          </reference>
          <reference field="4" count="2">
            <x v="55"/>
            <x v="57"/>
          </reference>
        </references>
      </pivotArea>
    </format>
    <format dxfId="1677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2"/>
          </reference>
          <reference field="4" count="3">
            <x v="42"/>
            <x v="70"/>
            <x v="71"/>
          </reference>
        </references>
      </pivotArea>
    </format>
    <format dxfId="1676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4"/>
          </reference>
          <reference field="4" count="4">
            <x v="9"/>
            <x v="13"/>
            <x v="69"/>
            <x v="77"/>
          </reference>
        </references>
      </pivotArea>
    </format>
    <format dxfId="1675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6"/>
          </reference>
          <reference field="4" count="1">
            <x v="16"/>
          </reference>
        </references>
      </pivotArea>
    </format>
    <format dxfId="1674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8"/>
          </reference>
          <reference field="4" count="1">
            <x v="3"/>
          </reference>
        </references>
      </pivotArea>
    </format>
    <format dxfId="1673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40"/>
          </reference>
          <reference field="4" count="1">
            <x v="49"/>
          </reference>
        </references>
      </pivotArea>
    </format>
    <format dxfId="1672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19"/>
          </reference>
          <reference field="4" count="1">
            <x v="59"/>
          </reference>
        </references>
      </pivotArea>
    </format>
    <format dxfId="1671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31"/>
          </reference>
          <reference field="4" count="1">
            <x v="21"/>
          </reference>
        </references>
      </pivotArea>
    </format>
    <format dxfId="1670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21"/>
          </reference>
          <reference field="4" count="1">
            <x v="14"/>
          </reference>
        </references>
      </pivotArea>
    </format>
    <format dxfId="1669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0"/>
          </reference>
          <reference field="4" count="1">
            <x v="26"/>
          </reference>
        </references>
      </pivotArea>
    </format>
    <format dxfId="1668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10"/>
          </reference>
          <reference field="4" count="1">
            <x v="66"/>
          </reference>
        </references>
      </pivotArea>
    </format>
    <format dxfId="1667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15"/>
          </reference>
          <reference field="4" count="3">
            <x v="4"/>
            <x v="38"/>
            <x v="65"/>
          </reference>
        </references>
      </pivotArea>
    </format>
    <format dxfId="1666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36"/>
          </reference>
          <reference field="4" count="1">
            <x v="29"/>
          </reference>
        </references>
      </pivotArea>
    </format>
    <format dxfId="1665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50"/>
          </reference>
          <reference field="4" count="3">
            <x v="45"/>
            <x v="64"/>
            <x v="67"/>
          </reference>
        </references>
      </pivotArea>
    </format>
    <format dxfId="1664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34"/>
          </reference>
          <reference field="4" count="2">
            <x v="22"/>
            <x v="80"/>
          </reference>
        </references>
      </pivotArea>
    </format>
    <format dxfId="1663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10"/>
          </reference>
          <reference field="4" count="1">
            <x v="17"/>
          </reference>
        </references>
      </pivotArea>
    </format>
    <format dxfId="1662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17"/>
          </reference>
          <reference field="4" count="1">
            <x v="12"/>
          </reference>
        </references>
      </pivotArea>
    </format>
    <format dxfId="1661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12"/>
          </reference>
          <reference field="4" count="1">
            <x v="63"/>
          </reference>
        </references>
      </pivotArea>
    </format>
    <format dxfId="1660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16"/>
          </reference>
          <reference field="4" count="1">
            <x v="10"/>
          </reference>
        </references>
      </pivotArea>
    </format>
    <format dxfId="1659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20"/>
          </reference>
          <reference field="4" count="1">
            <x v="28"/>
          </reference>
        </references>
      </pivotArea>
    </format>
    <format dxfId="1658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6"/>
          </reference>
          <reference field="4" count="1">
            <x v="37"/>
          </reference>
        </references>
      </pivotArea>
    </format>
    <format dxfId="1657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1"/>
          </reference>
          <reference field="4" count="1">
            <x v="85"/>
          </reference>
        </references>
      </pivotArea>
    </format>
    <format dxfId="1656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2"/>
          </reference>
          <reference field="4" count="8">
            <x v="1"/>
            <x v="5"/>
            <x v="18"/>
            <x v="34"/>
            <x v="46"/>
            <x v="62"/>
            <x v="78"/>
            <x v="82"/>
          </reference>
        </references>
      </pivotArea>
    </format>
    <format dxfId="1655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3"/>
          </reference>
          <reference field="4" count="1">
            <x v="11"/>
          </reference>
        </references>
      </pivotArea>
    </format>
    <format dxfId="1654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7"/>
          </reference>
          <reference field="4" count="4">
            <x v="25"/>
            <x v="47"/>
            <x v="51"/>
            <x v="74"/>
          </reference>
        </references>
      </pivotArea>
    </format>
    <format dxfId="1653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36"/>
          </reference>
          <reference field="4" count="1">
            <x v="44"/>
          </reference>
        </references>
      </pivotArea>
    </format>
    <format dxfId="1652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43"/>
          </reference>
          <reference field="4" count="1">
            <x v="43"/>
          </reference>
        </references>
      </pivotArea>
    </format>
    <format dxfId="1651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"/>
          </reference>
          <reference field="4" count="1">
            <x v="83"/>
          </reference>
        </references>
      </pivotArea>
    </format>
    <format dxfId="1650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3"/>
          </reference>
          <reference field="4" count="1">
            <x v="87"/>
          </reference>
        </references>
      </pivotArea>
    </format>
    <format dxfId="164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5"/>
          </reference>
          <reference field="4" count="1">
            <x v="56"/>
          </reference>
        </references>
      </pivotArea>
    </format>
    <format dxfId="164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6"/>
          </reference>
          <reference field="4" count="1">
            <x v="86"/>
          </reference>
        </references>
      </pivotArea>
    </format>
    <format dxfId="1647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8"/>
          </reference>
          <reference field="4" count="1">
            <x v="50"/>
          </reference>
        </references>
      </pivotArea>
    </format>
    <format dxfId="1646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9"/>
          </reference>
          <reference field="4" count="1">
            <x v="61"/>
          </reference>
        </references>
      </pivotArea>
    </format>
    <format dxfId="1645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30"/>
          </reference>
          <reference field="4" count="3">
            <x v="15"/>
            <x v="31"/>
            <x v="89"/>
          </reference>
        </references>
      </pivotArea>
    </format>
    <format dxfId="1644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34"/>
          </reference>
          <reference field="4" count="1">
            <x v="0"/>
          </reference>
        </references>
      </pivotArea>
    </format>
    <format dxfId="1643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35"/>
          </reference>
          <reference field="4" count="1">
            <x v="72"/>
          </reference>
        </references>
      </pivotArea>
    </format>
    <format dxfId="1642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46"/>
          </reference>
          <reference field="4" count="3">
            <x v="6"/>
            <x v="7"/>
            <x v="54"/>
          </reference>
        </references>
      </pivotArea>
    </format>
    <format dxfId="1641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"/>
          </reference>
          <reference field="4" count="1">
            <x v="76"/>
          </reference>
        </references>
      </pivotArea>
    </format>
    <format dxfId="1640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45"/>
          </reference>
          <reference field="4" count="1">
            <x v="27"/>
          </reference>
        </references>
      </pivotArea>
    </format>
    <format dxfId="1639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4"/>
          </reference>
          <reference field="4" count="1">
            <x v="30"/>
          </reference>
        </references>
      </pivotArea>
    </format>
    <format dxfId="1638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4"/>
          </reference>
          <reference field="4" count="1">
            <x v="20"/>
          </reference>
        </references>
      </pivotArea>
    </format>
    <format dxfId="163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"/>
          </reference>
          <reference field="4" count="1">
            <x v="24"/>
          </reference>
        </references>
      </pivotArea>
    </format>
    <format dxfId="163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34"/>
          </reference>
          <reference field="4" count="2">
            <x v="19"/>
            <x v="60"/>
          </reference>
        </references>
      </pivotArea>
    </format>
    <format dxfId="163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39"/>
          </reference>
          <reference field="4" count="1">
            <x v="2"/>
          </reference>
        </references>
      </pivotArea>
    </format>
    <format dxfId="163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42"/>
          </reference>
          <reference field="4" count="1">
            <x v="68"/>
          </reference>
        </references>
      </pivotArea>
    </format>
    <format dxfId="163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49"/>
          </reference>
          <reference field="4" count="1">
            <x v="35"/>
          </reference>
        </references>
      </pivotArea>
    </format>
    <format dxfId="1632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7"/>
          </reference>
          <reference field="4" count="1">
            <x v="36"/>
          </reference>
        </references>
      </pivotArea>
    </format>
    <format dxfId="1631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34"/>
          </reference>
          <reference field="4" count="1">
            <x v="8"/>
          </reference>
        </references>
      </pivotArea>
    </format>
    <format dxfId="1630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44"/>
          </reference>
          <reference field="4" count="1">
            <x v="39"/>
          </reference>
        </references>
      </pivotArea>
    </format>
    <format dxfId="1629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10"/>
          </reference>
          <reference field="4" count="2">
            <x v="23"/>
            <x v="33"/>
          </reference>
        </references>
      </pivotArea>
    </format>
    <format dxfId="1628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18"/>
          </reference>
          <reference field="4" count="1">
            <x v="48"/>
          </reference>
        </references>
      </pivotArea>
    </format>
    <format dxfId="1627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37"/>
          </reference>
          <reference field="4" count="1">
            <x v="73"/>
          </reference>
        </references>
      </pivotArea>
    </format>
    <format dxfId="1626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34"/>
          </reference>
          <reference field="4" count="1">
            <x v="41"/>
          </reference>
        </references>
      </pivotArea>
    </format>
    <format dxfId="1625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48"/>
          </reference>
          <reference field="4" count="1">
            <x v="40"/>
          </reference>
        </references>
      </pivotArea>
    </format>
    <format dxfId="1624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3"/>
          </reference>
          <reference field="4" count="3">
            <x v="53"/>
            <x v="84"/>
            <x v="88"/>
          </reference>
        </references>
      </pivotArea>
    </format>
    <format dxfId="1623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4"/>
          </reference>
          <reference field="4" count="1">
            <x v="52"/>
          </reference>
        </references>
      </pivotArea>
    </format>
    <format dxfId="1622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5"/>
          </reference>
          <reference field="4" count="1">
            <x v="58"/>
          </reference>
        </references>
      </pivotArea>
    </format>
    <format dxfId="1621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52"/>
          </reference>
          <reference field="4" count="1">
            <x v="79"/>
          </reference>
        </references>
      </pivotArea>
    </format>
    <format dxfId="1620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41"/>
          </reference>
          <reference field="4" count="1">
            <x v="75"/>
          </reference>
        </references>
      </pivotArea>
    </format>
    <format dxfId="1619">
      <pivotArea dataOnly="0" labelOnly="1" outline="0" fieldPosition="0">
        <references count="3">
          <reference field="1" count="1" selected="0">
            <x v="20"/>
          </reference>
          <reference field="2" count="1" selected="0">
            <x v="47"/>
          </reference>
          <reference field="4" count="1">
            <x v="81"/>
          </reference>
        </references>
      </pivotArea>
    </format>
    <format dxfId="1618">
      <pivotArea field="4" type="button" dataOnly="0" labelOnly="1" outline="0" axis="axisRow" fieldPosition="2"/>
    </format>
    <format dxfId="1617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8"/>
          </reference>
          <reference field="4" count="1">
            <x v="32"/>
          </reference>
        </references>
      </pivotArea>
    </format>
    <format dxfId="1616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3"/>
          </reference>
          <reference field="4" count="2">
            <x v="55"/>
            <x v="57"/>
          </reference>
        </references>
      </pivotArea>
    </format>
    <format dxfId="1615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2"/>
          </reference>
          <reference field="4" count="3">
            <x v="42"/>
            <x v="70"/>
            <x v="71"/>
          </reference>
        </references>
      </pivotArea>
    </format>
    <format dxfId="1614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4"/>
          </reference>
          <reference field="4" count="4">
            <x v="9"/>
            <x v="13"/>
            <x v="69"/>
            <x v="77"/>
          </reference>
        </references>
      </pivotArea>
    </format>
    <format dxfId="1613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6"/>
          </reference>
          <reference field="4" count="1">
            <x v="16"/>
          </reference>
        </references>
      </pivotArea>
    </format>
    <format dxfId="1612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8"/>
          </reference>
          <reference field="4" count="1">
            <x v="3"/>
          </reference>
        </references>
      </pivotArea>
    </format>
    <format dxfId="1611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40"/>
          </reference>
          <reference field="4" count="1">
            <x v="49"/>
          </reference>
        </references>
      </pivotArea>
    </format>
    <format dxfId="1610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57"/>
          </reference>
          <reference field="4" count="1">
            <x v="105"/>
          </reference>
        </references>
      </pivotArea>
    </format>
    <format dxfId="1609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62"/>
          </reference>
          <reference field="4" count="1">
            <x v="110"/>
          </reference>
        </references>
      </pivotArea>
    </format>
    <format dxfId="1608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65"/>
          </reference>
          <reference field="4" count="1">
            <x v="113"/>
          </reference>
        </references>
      </pivotArea>
    </format>
    <format dxfId="1607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19"/>
          </reference>
          <reference field="4" count="1">
            <x v="59"/>
          </reference>
        </references>
      </pivotArea>
    </format>
    <format dxfId="1606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31"/>
          </reference>
          <reference field="4" count="1">
            <x v="21"/>
          </reference>
        </references>
      </pivotArea>
    </format>
    <format dxfId="1605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33"/>
          </reference>
          <reference field="4" count="1">
            <x v="94"/>
          </reference>
        </references>
      </pivotArea>
    </format>
    <format dxfId="1604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21"/>
          </reference>
          <reference field="4" count="1">
            <x v="14"/>
          </reference>
        </references>
      </pivotArea>
    </format>
    <format dxfId="1603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0"/>
          </reference>
          <reference field="4" count="1">
            <x v="26"/>
          </reference>
        </references>
      </pivotArea>
    </format>
    <format dxfId="1602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10"/>
          </reference>
          <reference field="4" count="3">
            <x v="66"/>
            <x v="92"/>
            <x v="100"/>
          </reference>
        </references>
      </pivotArea>
    </format>
    <format dxfId="1601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15"/>
          </reference>
          <reference field="4" count="3">
            <x v="4"/>
            <x v="38"/>
            <x v="65"/>
          </reference>
        </references>
      </pivotArea>
    </format>
    <format dxfId="1600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36"/>
          </reference>
          <reference field="4" count="1">
            <x v="29"/>
          </reference>
        </references>
      </pivotArea>
    </format>
    <format dxfId="1599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50"/>
          </reference>
          <reference field="4" count="3">
            <x v="45"/>
            <x v="64"/>
            <x v="67"/>
          </reference>
        </references>
      </pivotArea>
    </format>
    <format dxfId="1598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66"/>
          </reference>
          <reference field="4" count="1">
            <x v="114"/>
          </reference>
        </references>
      </pivotArea>
    </format>
    <format dxfId="1597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34"/>
          </reference>
          <reference field="4" count="2">
            <x v="22"/>
            <x v="80"/>
          </reference>
        </references>
      </pivotArea>
    </format>
    <format dxfId="1596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10"/>
          </reference>
          <reference field="4" count="1">
            <x v="17"/>
          </reference>
        </references>
      </pivotArea>
    </format>
    <format dxfId="1595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17"/>
          </reference>
          <reference field="4" count="1">
            <x v="12"/>
          </reference>
        </references>
      </pivotArea>
    </format>
    <format dxfId="1594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12"/>
          </reference>
          <reference field="4" count="1">
            <x v="63"/>
          </reference>
        </references>
      </pivotArea>
    </format>
    <format dxfId="1593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16"/>
          </reference>
          <reference field="4" count="1">
            <x v="10"/>
          </reference>
        </references>
      </pivotArea>
    </format>
    <format dxfId="1592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20"/>
          </reference>
          <reference field="4" count="1">
            <x v="28"/>
          </reference>
        </references>
      </pivotArea>
    </format>
    <format dxfId="1591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6"/>
          </reference>
          <reference field="4" count="1">
            <x v="37"/>
          </reference>
        </references>
      </pivotArea>
    </format>
    <format dxfId="1590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0"/>
          </reference>
          <reference field="4" count="1">
            <x v="101"/>
          </reference>
        </references>
      </pivotArea>
    </format>
    <format dxfId="1589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1"/>
          </reference>
          <reference field="4" count="1">
            <x v="85"/>
          </reference>
        </references>
      </pivotArea>
    </format>
    <format dxfId="1588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2"/>
          </reference>
          <reference field="4" count="8">
            <x v="1"/>
            <x v="5"/>
            <x v="18"/>
            <x v="34"/>
            <x v="46"/>
            <x v="62"/>
            <x v="78"/>
            <x v="82"/>
          </reference>
        </references>
      </pivotArea>
    </format>
    <format dxfId="1587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3"/>
          </reference>
          <reference field="4" count="1">
            <x v="11"/>
          </reference>
        </references>
      </pivotArea>
    </format>
    <format dxfId="1586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7"/>
          </reference>
          <reference field="4" count="4">
            <x v="25"/>
            <x v="47"/>
            <x v="51"/>
            <x v="74"/>
          </reference>
        </references>
      </pivotArea>
    </format>
    <format dxfId="1585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36"/>
          </reference>
          <reference field="4" count="1">
            <x v="44"/>
          </reference>
        </references>
      </pivotArea>
    </format>
    <format dxfId="1584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43"/>
          </reference>
          <reference field="4" count="1">
            <x v="43"/>
          </reference>
        </references>
      </pivotArea>
    </format>
    <format dxfId="1583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56"/>
          </reference>
          <reference field="4" count="5">
            <x v="97"/>
            <x v="98"/>
            <x v="102"/>
            <x v="103"/>
            <x v="116"/>
          </reference>
        </references>
      </pivotArea>
    </format>
    <format dxfId="1582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"/>
          </reference>
          <reference field="4" count="1">
            <x v="83"/>
          </reference>
        </references>
      </pivotArea>
    </format>
    <format dxfId="1581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3"/>
          </reference>
          <reference field="4" count="1">
            <x v="87"/>
          </reference>
        </references>
      </pivotArea>
    </format>
    <format dxfId="1580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5"/>
          </reference>
          <reference field="4" count="1">
            <x v="56"/>
          </reference>
        </references>
      </pivotArea>
    </format>
    <format dxfId="157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6"/>
          </reference>
          <reference field="4" count="1">
            <x v="86"/>
          </reference>
        </references>
      </pivotArea>
    </format>
    <format dxfId="157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8"/>
          </reference>
          <reference field="4" count="1">
            <x v="50"/>
          </reference>
        </references>
      </pivotArea>
    </format>
    <format dxfId="1577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9"/>
          </reference>
          <reference field="4" count="1">
            <x v="61"/>
          </reference>
        </references>
      </pivotArea>
    </format>
    <format dxfId="1576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30"/>
          </reference>
          <reference field="4" count="3">
            <x v="15"/>
            <x v="31"/>
            <x v="89"/>
          </reference>
        </references>
      </pivotArea>
    </format>
    <format dxfId="1575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33"/>
          </reference>
          <reference field="4" count="1">
            <x v="90"/>
          </reference>
        </references>
      </pivotArea>
    </format>
    <format dxfId="1574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34"/>
          </reference>
          <reference field="4" count="1">
            <x v="0"/>
          </reference>
        </references>
      </pivotArea>
    </format>
    <format dxfId="1573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35"/>
          </reference>
          <reference field="4" count="1">
            <x v="72"/>
          </reference>
        </references>
      </pivotArea>
    </format>
    <format dxfId="1572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46"/>
          </reference>
          <reference field="4" count="3">
            <x v="6"/>
            <x v="7"/>
            <x v="54"/>
          </reference>
        </references>
      </pivotArea>
    </format>
    <format dxfId="1571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"/>
          </reference>
          <reference field="4" count="1">
            <x v="76"/>
          </reference>
        </references>
      </pivotArea>
    </format>
    <format dxfId="1570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45"/>
          </reference>
          <reference field="4" count="1">
            <x v="27"/>
          </reference>
        </references>
      </pivotArea>
    </format>
    <format dxfId="1569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4"/>
          </reference>
          <reference field="4" count="1">
            <x v="30"/>
          </reference>
        </references>
      </pivotArea>
    </format>
    <format dxfId="1568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4"/>
          </reference>
          <reference field="4" count="1">
            <x v="20"/>
          </reference>
        </references>
      </pivotArea>
    </format>
    <format dxfId="156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"/>
          </reference>
          <reference field="4" count="1">
            <x v="24"/>
          </reference>
        </references>
      </pivotArea>
    </format>
    <format dxfId="156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34"/>
          </reference>
          <reference field="4" count="2">
            <x v="19"/>
            <x v="60"/>
          </reference>
        </references>
      </pivotArea>
    </format>
    <format dxfId="156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39"/>
          </reference>
          <reference field="4" count="1">
            <x v="2"/>
          </reference>
        </references>
      </pivotArea>
    </format>
    <format dxfId="156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42"/>
          </reference>
          <reference field="4" count="1">
            <x v="68"/>
          </reference>
        </references>
      </pivotArea>
    </format>
    <format dxfId="156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49"/>
          </reference>
          <reference field="4" count="1">
            <x v="35"/>
          </reference>
        </references>
      </pivotArea>
    </format>
    <format dxfId="156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3"/>
          </reference>
          <reference field="4" count="1">
            <x v="93"/>
          </reference>
        </references>
      </pivotArea>
    </format>
    <format dxfId="156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4"/>
          </reference>
          <reference field="4" count="1">
            <x v="95"/>
          </reference>
        </references>
      </pivotArea>
    </format>
    <format dxfId="156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0"/>
          </reference>
          <reference field="4" count="1">
            <x v="108"/>
          </reference>
        </references>
      </pivotArea>
    </format>
    <format dxfId="155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4"/>
          </reference>
          <reference field="4" count="1">
            <x v="112"/>
          </reference>
        </references>
      </pivotArea>
    </format>
    <format dxfId="1558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7"/>
          </reference>
          <reference field="4" count="1">
            <x v="36"/>
          </reference>
        </references>
      </pivotArea>
    </format>
    <format dxfId="1557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34"/>
          </reference>
          <reference field="4" count="1">
            <x v="8"/>
          </reference>
        </references>
      </pivotArea>
    </format>
    <format dxfId="1556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44"/>
          </reference>
          <reference field="4" count="1">
            <x v="39"/>
          </reference>
        </references>
      </pivotArea>
    </format>
    <format dxfId="155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63"/>
          </reference>
          <reference field="4" count="1">
            <x v="111"/>
          </reference>
        </references>
      </pivotArea>
    </format>
    <format dxfId="155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67"/>
          </reference>
          <reference field="4" count="1">
            <x v="115"/>
          </reference>
        </references>
      </pivotArea>
    </format>
    <format dxfId="1553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10"/>
          </reference>
          <reference field="4" count="4">
            <x v="23"/>
            <x v="33"/>
            <x v="99"/>
            <x v="117"/>
          </reference>
        </references>
      </pivotArea>
    </format>
    <format dxfId="1552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18"/>
          </reference>
          <reference field="4" count="1">
            <x v="48"/>
          </reference>
        </references>
      </pivotArea>
    </format>
    <format dxfId="1551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37"/>
          </reference>
          <reference field="4" count="1">
            <x v="73"/>
          </reference>
        </references>
      </pivotArea>
    </format>
    <format dxfId="1550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34"/>
          </reference>
          <reference field="4" count="1">
            <x v="41"/>
          </reference>
        </references>
      </pivotArea>
    </format>
    <format dxfId="1549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48"/>
          </reference>
          <reference field="4" count="1">
            <x v="40"/>
          </reference>
        </references>
      </pivotArea>
    </format>
    <format dxfId="1548">
      <pivotArea dataOnly="0" labelOnly="1" outline="0" fieldPosition="0">
        <references count="3">
          <reference field="1" count="1" selected="0">
            <x v="17"/>
          </reference>
          <reference field="2" count="1" selected="0">
            <x v="61"/>
          </reference>
          <reference field="4" count="1">
            <x v="109"/>
          </reference>
        </references>
      </pivotArea>
    </format>
    <format dxfId="1547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3"/>
          </reference>
          <reference field="4" count="4">
            <x v="53"/>
            <x v="84"/>
            <x v="88"/>
            <x v="91"/>
          </reference>
        </references>
      </pivotArea>
    </format>
    <format dxfId="1546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4"/>
          </reference>
          <reference field="4" count="1">
            <x v="52"/>
          </reference>
        </references>
      </pivotArea>
    </format>
    <format dxfId="1545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5"/>
          </reference>
          <reference field="4" count="1">
            <x v="58"/>
          </reference>
        </references>
      </pivotArea>
    </format>
    <format dxfId="1544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52"/>
          </reference>
          <reference field="4" count="1">
            <x v="79"/>
          </reference>
        </references>
      </pivotArea>
    </format>
    <format dxfId="1543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55"/>
          </reference>
          <reference field="4" count="2">
            <x v="96"/>
            <x v="104"/>
          </reference>
        </references>
      </pivotArea>
    </format>
    <format dxfId="1542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41"/>
          </reference>
          <reference field="4" count="1">
            <x v="75"/>
          </reference>
        </references>
      </pivotArea>
    </format>
    <format dxfId="1541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59"/>
          </reference>
          <reference field="4" count="1">
            <x v="107"/>
          </reference>
        </references>
      </pivotArea>
    </format>
    <format dxfId="1540">
      <pivotArea dataOnly="0" labelOnly="1" outline="0" fieldPosition="0">
        <references count="3">
          <reference field="1" count="1" selected="0">
            <x v="20"/>
          </reference>
          <reference field="2" count="1" selected="0">
            <x v="47"/>
          </reference>
          <reference field="4" count="1">
            <x v="81"/>
          </reference>
        </references>
      </pivotArea>
    </format>
    <format dxfId="1539">
      <pivotArea dataOnly="0" labelOnly="1" outline="0" fieldPosition="0">
        <references count="3">
          <reference field="1" count="1" selected="0">
            <x v="21"/>
          </reference>
          <reference field="2" count="1" selected="0">
            <x v="58"/>
          </reference>
          <reference field="4" count="1">
            <x v="106"/>
          </reference>
        </references>
      </pivotArea>
    </format>
    <format dxfId="1538">
      <pivotArea dataOnly="0" labelOnly="1" outline="0" fieldPosition="0">
        <references count="3">
          <reference field="1" count="1" selected="0">
            <x v="22"/>
          </reference>
          <reference field="2" count="1" selected="0">
            <x v="51"/>
          </reference>
          <reference field="4" count="1">
            <x v="118"/>
          </reference>
        </references>
      </pivotArea>
    </format>
    <format dxfId="1537">
      <pivotArea field="4" type="button" dataOnly="0" labelOnly="1" outline="0" axis="axisRow" fieldPosition="2"/>
    </format>
    <format dxfId="1536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8"/>
          </reference>
          <reference field="4" count="1">
            <x v="32"/>
          </reference>
        </references>
      </pivotArea>
    </format>
    <format dxfId="1535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3"/>
          </reference>
          <reference field="4" count="2">
            <x v="55"/>
            <x v="57"/>
          </reference>
        </references>
      </pivotArea>
    </format>
    <format dxfId="1534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2"/>
          </reference>
          <reference field="4" count="3">
            <x v="42"/>
            <x v="70"/>
            <x v="71"/>
          </reference>
        </references>
      </pivotArea>
    </format>
    <format dxfId="1533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4"/>
          </reference>
          <reference field="4" count="4">
            <x v="9"/>
            <x v="13"/>
            <x v="69"/>
            <x v="77"/>
          </reference>
        </references>
      </pivotArea>
    </format>
    <format dxfId="1532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6"/>
          </reference>
          <reference field="4" count="1">
            <x v="16"/>
          </reference>
        </references>
      </pivotArea>
    </format>
    <format dxfId="1531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8"/>
          </reference>
          <reference field="4" count="1">
            <x v="3"/>
          </reference>
        </references>
      </pivotArea>
    </format>
    <format dxfId="1530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40"/>
          </reference>
          <reference field="4" count="1">
            <x v="49"/>
          </reference>
        </references>
      </pivotArea>
    </format>
    <format dxfId="1529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57"/>
          </reference>
          <reference field="4" count="1">
            <x v="105"/>
          </reference>
        </references>
      </pivotArea>
    </format>
    <format dxfId="1528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62"/>
          </reference>
          <reference field="4" count="1">
            <x v="110"/>
          </reference>
        </references>
      </pivotArea>
    </format>
    <format dxfId="1527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65"/>
          </reference>
          <reference field="4" count="1">
            <x v="113"/>
          </reference>
        </references>
      </pivotArea>
    </format>
    <format dxfId="1526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19"/>
          </reference>
          <reference field="4" count="1">
            <x v="59"/>
          </reference>
        </references>
      </pivotArea>
    </format>
    <format dxfId="1525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31"/>
          </reference>
          <reference field="4" count="1">
            <x v="21"/>
          </reference>
        </references>
      </pivotArea>
    </format>
    <format dxfId="1524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33"/>
          </reference>
          <reference field="4" count="1">
            <x v="94"/>
          </reference>
        </references>
      </pivotArea>
    </format>
    <format dxfId="1523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21"/>
          </reference>
          <reference field="4" count="1">
            <x v="14"/>
          </reference>
        </references>
      </pivotArea>
    </format>
    <format dxfId="1522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0"/>
          </reference>
          <reference field="4" count="1">
            <x v="26"/>
          </reference>
        </references>
      </pivotArea>
    </format>
    <format dxfId="1521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10"/>
          </reference>
          <reference field="4" count="3">
            <x v="66"/>
            <x v="92"/>
            <x v="100"/>
          </reference>
        </references>
      </pivotArea>
    </format>
    <format dxfId="1520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15"/>
          </reference>
          <reference field="4" count="3">
            <x v="4"/>
            <x v="38"/>
            <x v="65"/>
          </reference>
        </references>
      </pivotArea>
    </format>
    <format dxfId="1519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36"/>
          </reference>
          <reference field="4" count="1">
            <x v="29"/>
          </reference>
        </references>
      </pivotArea>
    </format>
    <format dxfId="1518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50"/>
          </reference>
          <reference field="4" count="3">
            <x v="45"/>
            <x v="64"/>
            <x v="67"/>
          </reference>
        </references>
      </pivotArea>
    </format>
    <format dxfId="1517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66"/>
          </reference>
          <reference field="4" count="1">
            <x v="114"/>
          </reference>
        </references>
      </pivotArea>
    </format>
    <format dxfId="1516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34"/>
          </reference>
          <reference field="4" count="2">
            <x v="22"/>
            <x v="80"/>
          </reference>
        </references>
      </pivotArea>
    </format>
    <format dxfId="1515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10"/>
          </reference>
          <reference field="4" count="1">
            <x v="17"/>
          </reference>
        </references>
      </pivotArea>
    </format>
    <format dxfId="1514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17"/>
          </reference>
          <reference field="4" count="1">
            <x v="12"/>
          </reference>
        </references>
      </pivotArea>
    </format>
    <format dxfId="1513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12"/>
          </reference>
          <reference field="4" count="1">
            <x v="63"/>
          </reference>
        </references>
      </pivotArea>
    </format>
    <format dxfId="1512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16"/>
          </reference>
          <reference field="4" count="1">
            <x v="10"/>
          </reference>
        </references>
      </pivotArea>
    </format>
    <format dxfId="1511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20"/>
          </reference>
          <reference field="4" count="1">
            <x v="28"/>
          </reference>
        </references>
      </pivotArea>
    </format>
    <format dxfId="1510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6"/>
          </reference>
          <reference field="4" count="1">
            <x v="37"/>
          </reference>
        </references>
      </pivotArea>
    </format>
    <format dxfId="1509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0"/>
          </reference>
          <reference field="4" count="1">
            <x v="101"/>
          </reference>
        </references>
      </pivotArea>
    </format>
    <format dxfId="1508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1"/>
          </reference>
          <reference field="4" count="1">
            <x v="85"/>
          </reference>
        </references>
      </pivotArea>
    </format>
    <format dxfId="1507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2"/>
          </reference>
          <reference field="4" count="8">
            <x v="1"/>
            <x v="5"/>
            <x v="18"/>
            <x v="34"/>
            <x v="46"/>
            <x v="62"/>
            <x v="78"/>
            <x v="82"/>
          </reference>
        </references>
      </pivotArea>
    </format>
    <format dxfId="1506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3"/>
          </reference>
          <reference field="4" count="1">
            <x v="11"/>
          </reference>
        </references>
      </pivotArea>
    </format>
    <format dxfId="1505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7"/>
          </reference>
          <reference field="4" count="4">
            <x v="25"/>
            <x v="47"/>
            <x v="51"/>
            <x v="74"/>
          </reference>
        </references>
      </pivotArea>
    </format>
    <format dxfId="1504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36"/>
          </reference>
          <reference field="4" count="1">
            <x v="44"/>
          </reference>
        </references>
      </pivotArea>
    </format>
    <format dxfId="1503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43"/>
          </reference>
          <reference field="4" count="1">
            <x v="43"/>
          </reference>
        </references>
      </pivotArea>
    </format>
    <format dxfId="1502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56"/>
          </reference>
          <reference field="4" count="5">
            <x v="97"/>
            <x v="98"/>
            <x v="102"/>
            <x v="103"/>
            <x v="116"/>
          </reference>
        </references>
      </pivotArea>
    </format>
    <format dxfId="1501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"/>
          </reference>
          <reference field="4" count="1">
            <x v="83"/>
          </reference>
        </references>
      </pivotArea>
    </format>
    <format dxfId="1500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3"/>
          </reference>
          <reference field="4" count="1">
            <x v="87"/>
          </reference>
        </references>
      </pivotArea>
    </format>
    <format dxfId="149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5"/>
          </reference>
          <reference field="4" count="1">
            <x v="56"/>
          </reference>
        </references>
      </pivotArea>
    </format>
    <format dxfId="149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6"/>
          </reference>
          <reference field="4" count="1">
            <x v="86"/>
          </reference>
        </references>
      </pivotArea>
    </format>
    <format dxfId="1497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8"/>
          </reference>
          <reference field="4" count="1">
            <x v="50"/>
          </reference>
        </references>
      </pivotArea>
    </format>
    <format dxfId="1496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9"/>
          </reference>
          <reference field="4" count="1">
            <x v="61"/>
          </reference>
        </references>
      </pivotArea>
    </format>
    <format dxfId="1495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30"/>
          </reference>
          <reference field="4" count="3">
            <x v="15"/>
            <x v="31"/>
            <x v="89"/>
          </reference>
        </references>
      </pivotArea>
    </format>
    <format dxfId="1494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33"/>
          </reference>
          <reference field="4" count="1">
            <x v="90"/>
          </reference>
        </references>
      </pivotArea>
    </format>
    <format dxfId="1493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34"/>
          </reference>
          <reference field="4" count="1">
            <x v="0"/>
          </reference>
        </references>
      </pivotArea>
    </format>
    <format dxfId="1492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35"/>
          </reference>
          <reference field="4" count="1">
            <x v="72"/>
          </reference>
        </references>
      </pivotArea>
    </format>
    <format dxfId="1491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46"/>
          </reference>
          <reference field="4" count="3">
            <x v="6"/>
            <x v="7"/>
            <x v="54"/>
          </reference>
        </references>
      </pivotArea>
    </format>
    <format dxfId="1490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"/>
          </reference>
          <reference field="4" count="1">
            <x v="76"/>
          </reference>
        </references>
      </pivotArea>
    </format>
    <format dxfId="1489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45"/>
          </reference>
          <reference field="4" count="1">
            <x v="27"/>
          </reference>
        </references>
      </pivotArea>
    </format>
    <format dxfId="1488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4"/>
          </reference>
          <reference field="4" count="1">
            <x v="30"/>
          </reference>
        </references>
      </pivotArea>
    </format>
    <format dxfId="1487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4"/>
          </reference>
          <reference field="4" count="1">
            <x v="20"/>
          </reference>
        </references>
      </pivotArea>
    </format>
    <format dxfId="148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"/>
          </reference>
          <reference field="4" count="1">
            <x v="24"/>
          </reference>
        </references>
      </pivotArea>
    </format>
    <format dxfId="148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34"/>
          </reference>
          <reference field="4" count="2">
            <x v="19"/>
            <x v="60"/>
          </reference>
        </references>
      </pivotArea>
    </format>
    <format dxfId="148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39"/>
          </reference>
          <reference field="4" count="1">
            <x v="2"/>
          </reference>
        </references>
      </pivotArea>
    </format>
    <format dxfId="148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42"/>
          </reference>
          <reference field="4" count="1">
            <x v="68"/>
          </reference>
        </references>
      </pivotArea>
    </format>
    <format dxfId="148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49"/>
          </reference>
          <reference field="4" count="1">
            <x v="35"/>
          </reference>
        </references>
      </pivotArea>
    </format>
    <format dxfId="148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3"/>
          </reference>
          <reference field="4" count="1">
            <x v="93"/>
          </reference>
        </references>
      </pivotArea>
    </format>
    <format dxfId="148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4"/>
          </reference>
          <reference field="4" count="1">
            <x v="95"/>
          </reference>
        </references>
      </pivotArea>
    </format>
    <format dxfId="147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0"/>
          </reference>
          <reference field="4" count="1">
            <x v="108"/>
          </reference>
        </references>
      </pivotArea>
    </format>
    <format dxfId="147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4"/>
          </reference>
          <reference field="4" count="1">
            <x v="112"/>
          </reference>
        </references>
      </pivotArea>
    </format>
    <format dxfId="1477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7"/>
          </reference>
          <reference field="4" count="1">
            <x v="36"/>
          </reference>
        </references>
      </pivotArea>
    </format>
    <format dxfId="1476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34"/>
          </reference>
          <reference field="4" count="1">
            <x v="8"/>
          </reference>
        </references>
      </pivotArea>
    </format>
    <format dxfId="147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44"/>
          </reference>
          <reference field="4" count="1">
            <x v="39"/>
          </reference>
        </references>
      </pivotArea>
    </format>
    <format dxfId="147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63"/>
          </reference>
          <reference field="4" count="1">
            <x v="111"/>
          </reference>
        </references>
      </pivotArea>
    </format>
    <format dxfId="1473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67"/>
          </reference>
          <reference field="4" count="1">
            <x v="115"/>
          </reference>
        </references>
      </pivotArea>
    </format>
    <format dxfId="1472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10"/>
          </reference>
          <reference field="4" count="4">
            <x v="23"/>
            <x v="33"/>
            <x v="99"/>
            <x v="117"/>
          </reference>
        </references>
      </pivotArea>
    </format>
    <format dxfId="1471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18"/>
          </reference>
          <reference field="4" count="1">
            <x v="48"/>
          </reference>
        </references>
      </pivotArea>
    </format>
    <format dxfId="1470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37"/>
          </reference>
          <reference field="4" count="1">
            <x v="73"/>
          </reference>
        </references>
      </pivotArea>
    </format>
    <format dxfId="1469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34"/>
          </reference>
          <reference field="4" count="1">
            <x v="41"/>
          </reference>
        </references>
      </pivotArea>
    </format>
    <format dxfId="1468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48"/>
          </reference>
          <reference field="4" count="1">
            <x v="40"/>
          </reference>
        </references>
      </pivotArea>
    </format>
    <format dxfId="1467">
      <pivotArea dataOnly="0" labelOnly="1" outline="0" fieldPosition="0">
        <references count="3">
          <reference field="1" count="1" selected="0">
            <x v="17"/>
          </reference>
          <reference field="2" count="1" selected="0">
            <x v="61"/>
          </reference>
          <reference field="4" count="1">
            <x v="109"/>
          </reference>
        </references>
      </pivotArea>
    </format>
    <format dxfId="1466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3"/>
          </reference>
          <reference field="4" count="4">
            <x v="53"/>
            <x v="84"/>
            <x v="88"/>
            <x v="91"/>
          </reference>
        </references>
      </pivotArea>
    </format>
    <format dxfId="1465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4"/>
          </reference>
          <reference field="4" count="1">
            <x v="52"/>
          </reference>
        </references>
      </pivotArea>
    </format>
    <format dxfId="1464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5"/>
          </reference>
          <reference field="4" count="1">
            <x v="58"/>
          </reference>
        </references>
      </pivotArea>
    </format>
    <format dxfId="1463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52"/>
          </reference>
          <reference field="4" count="1">
            <x v="79"/>
          </reference>
        </references>
      </pivotArea>
    </format>
    <format dxfId="1462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55"/>
          </reference>
          <reference field="4" count="2">
            <x v="96"/>
            <x v="104"/>
          </reference>
        </references>
      </pivotArea>
    </format>
    <format dxfId="1461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41"/>
          </reference>
          <reference field="4" count="1">
            <x v="75"/>
          </reference>
        </references>
      </pivotArea>
    </format>
    <format dxfId="1460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59"/>
          </reference>
          <reference field="4" count="1">
            <x v="107"/>
          </reference>
        </references>
      </pivotArea>
    </format>
    <format dxfId="1459">
      <pivotArea dataOnly="0" labelOnly="1" outline="0" fieldPosition="0">
        <references count="3">
          <reference field="1" count="1" selected="0">
            <x v="20"/>
          </reference>
          <reference field="2" count="1" selected="0">
            <x v="47"/>
          </reference>
          <reference field="4" count="1">
            <x v="81"/>
          </reference>
        </references>
      </pivotArea>
    </format>
    <format dxfId="1458">
      <pivotArea dataOnly="0" labelOnly="1" outline="0" fieldPosition="0">
        <references count="3">
          <reference field="1" count="1" selected="0">
            <x v="21"/>
          </reference>
          <reference field="2" count="1" selected="0">
            <x v="58"/>
          </reference>
          <reference field="4" count="1">
            <x v="106"/>
          </reference>
        </references>
      </pivotArea>
    </format>
    <format dxfId="1457">
      <pivotArea dataOnly="0" labelOnly="1" outline="0" fieldPosition="0">
        <references count="3">
          <reference field="1" count="1" selected="0">
            <x v="22"/>
          </reference>
          <reference field="2" count="1" selected="0">
            <x v="51"/>
          </reference>
          <reference field="4" count="1">
            <x v="118"/>
          </reference>
        </references>
      </pivotArea>
    </format>
    <format dxfId="1456">
      <pivotArea field="4" type="button" dataOnly="0" labelOnly="1" outline="0" axis="axisRow" fieldPosition="2"/>
    </format>
    <format dxfId="1455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8"/>
          </reference>
          <reference field="4" count="1">
            <x v="32"/>
          </reference>
        </references>
      </pivotArea>
    </format>
    <format dxfId="1454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3"/>
          </reference>
          <reference field="4" count="2">
            <x v="55"/>
            <x v="57"/>
          </reference>
        </references>
      </pivotArea>
    </format>
    <format dxfId="1453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2"/>
          </reference>
          <reference field="4" count="3">
            <x v="42"/>
            <x v="70"/>
            <x v="71"/>
          </reference>
        </references>
      </pivotArea>
    </format>
    <format dxfId="1452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4"/>
          </reference>
          <reference field="4" count="4">
            <x v="9"/>
            <x v="13"/>
            <x v="69"/>
            <x v="77"/>
          </reference>
        </references>
      </pivotArea>
    </format>
    <format dxfId="1451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6"/>
          </reference>
          <reference field="4" count="1">
            <x v="16"/>
          </reference>
        </references>
      </pivotArea>
    </format>
    <format dxfId="1450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8"/>
          </reference>
          <reference field="4" count="1">
            <x v="3"/>
          </reference>
        </references>
      </pivotArea>
    </format>
    <format dxfId="1449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40"/>
          </reference>
          <reference field="4" count="1">
            <x v="49"/>
          </reference>
        </references>
      </pivotArea>
    </format>
    <format dxfId="1448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57"/>
          </reference>
          <reference field="4" count="1">
            <x v="105"/>
          </reference>
        </references>
      </pivotArea>
    </format>
    <format dxfId="1447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62"/>
          </reference>
          <reference field="4" count="1">
            <x v="110"/>
          </reference>
        </references>
      </pivotArea>
    </format>
    <format dxfId="1446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65"/>
          </reference>
          <reference field="4" count="1">
            <x v="113"/>
          </reference>
        </references>
      </pivotArea>
    </format>
    <format dxfId="1445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19"/>
          </reference>
          <reference field="4" count="1">
            <x v="59"/>
          </reference>
        </references>
      </pivotArea>
    </format>
    <format dxfId="1444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31"/>
          </reference>
          <reference field="4" count="1">
            <x v="21"/>
          </reference>
        </references>
      </pivotArea>
    </format>
    <format dxfId="1443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33"/>
          </reference>
          <reference field="4" count="1">
            <x v="94"/>
          </reference>
        </references>
      </pivotArea>
    </format>
    <format dxfId="1442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21"/>
          </reference>
          <reference field="4" count="1">
            <x v="14"/>
          </reference>
        </references>
      </pivotArea>
    </format>
    <format dxfId="1441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0"/>
          </reference>
          <reference field="4" count="1">
            <x v="26"/>
          </reference>
        </references>
      </pivotArea>
    </format>
    <format dxfId="1440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10"/>
          </reference>
          <reference field="4" count="3">
            <x v="66"/>
            <x v="92"/>
            <x v="100"/>
          </reference>
        </references>
      </pivotArea>
    </format>
    <format dxfId="1439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15"/>
          </reference>
          <reference field="4" count="3">
            <x v="4"/>
            <x v="38"/>
            <x v="65"/>
          </reference>
        </references>
      </pivotArea>
    </format>
    <format dxfId="1438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36"/>
          </reference>
          <reference field="4" count="1">
            <x v="29"/>
          </reference>
        </references>
      </pivotArea>
    </format>
    <format dxfId="1437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50"/>
          </reference>
          <reference field="4" count="3">
            <x v="45"/>
            <x v="64"/>
            <x v="67"/>
          </reference>
        </references>
      </pivotArea>
    </format>
    <format dxfId="1436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66"/>
          </reference>
          <reference field="4" count="1">
            <x v="114"/>
          </reference>
        </references>
      </pivotArea>
    </format>
    <format dxfId="1435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34"/>
          </reference>
          <reference field="4" count="2">
            <x v="22"/>
            <x v="80"/>
          </reference>
        </references>
      </pivotArea>
    </format>
    <format dxfId="1434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10"/>
          </reference>
          <reference field="4" count="1">
            <x v="17"/>
          </reference>
        </references>
      </pivotArea>
    </format>
    <format dxfId="1433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17"/>
          </reference>
          <reference field="4" count="1">
            <x v="12"/>
          </reference>
        </references>
      </pivotArea>
    </format>
    <format dxfId="1432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12"/>
          </reference>
          <reference field="4" count="1">
            <x v="63"/>
          </reference>
        </references>
      </pivotArea>
    </format>
    <format dxfId="1431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16"/>
          </reference>
          <reference field="4" count="1">
            <x v="10"/>
          </reference>
        </references>
      </pivotArea>
    </format>
    <format dxfId="1430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20"/>
          </reference>
          <reference field="4" count="1">
            <x v="28"/>
          </reference>
        </references>
      </pivotArea>
    </format>
    <format dxfId="1429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6"/>
          </reference>
          <reference field="4" count="1">
            <x v="37"/>
          </reference>
        </references>
      </pivotArea>
    </format>
    <format dxfId="1428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0"/>
          </reference>
          <reference field="4" count="1">
            <x v="101"/>
          </reference>
        </references>
      </pivotArea>
    </format>
    <format dxfId="1427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1"/>
          </reference>
          <reference field="4" count="1">
            <x v="85"/>
          </reference>
        </references>
      </pivotArea>
    </format>
    <format dxfId="1426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2"/>
          </reference>
          <reference field="4" count="8">
            <x v="1"/>
            <x v="5"/>
            <x v="18"/>
            <x v="34"/>
            <x v="46"/>
            <x v="62"/>
            <x v="78"/>
            <x v="82"/>
          </reference>
        </references>
      </pivotArea>
    </format>
    <format dxfId="1425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3"/>
          </reference>
          <reference field="4" count="1">
            <x v="11"/>
          </reference>
        </references>
      </pivotArea>
    </format>
    <format dxfId="1424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7"/>
          </reference>
          <reference field="4" count="4">
            <x v="25"/>
            <x v="47"/>
            <x v="51"/>
            <x v="74"/>
          </reference>
        </references>
      </pivotArea>
    </format>
    <format dxfId="1423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36"/>
          </reference>
          <reference field="4" count="1">
            <x v="44"/>
          </reference>
        </references>
      </pivotArea>
    </format>
    <format dxfId="1422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43"/>
          </reference>
          <reference field="4" count="1">
            <x v="43"/>
          </reference>
        </references>
      </pivotArea>
    </format>
    <format dxfId="1421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56"/>
          </reference>
          <reference field="4" count="5">
            <x v="97"/>
            <x v="98"/>
            <x v="102"/>
            <x v="103"/>
            <x v="116"/>
          </reference>
        </references>
      </pivotArea>
    </format>
    <format dxfId="1420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"/>
          </reference>
          <reference field="4" count="1">
            <x v="83"/>
          </reference>
        </references>
      </pivotArea>
    </format>
    <format dxfId="141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3"/>
          </reference>
          <reference field="4" count="1">
            <x v="87"/>
          </reference>
        </references>
      </pivotArea>
    </format>
    <format dxfId="141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5"/>
          </reference>
          <reference field="4" count="1">
            <x v="56"/>
          </reference>
        </references>
      </pivotArea>
    </format>
    <format dxfId="1417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6"/>
          </reference>
          <reference field="4" count="1">
            <x v="86"/>
          </reference>
        </references>
      </pivotArea>
    </format>
    <format dxfId="1416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8"/>
          </reference>
          <reference field="4" count="1">
            <x v="50"/>
          </reference>
        </references>
      </pivotArea>
    </format>
    <format dxfId="1415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9"/>
          </reference>
          <reference field="4" count="1">
            <x v="61"/>
          </reference>
        </references>
      </pivotArea>
    </format>
    <format dxfId="1414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30"/>
          </reference>
          <reference field="4" count="3">
            <x v="15"/>
            <x v="31"/>
            <x v="89"/>
          </reference>
        </references>
      </pivotArea>
    </format>
    <format dxfId="1413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33"/>
          </reference>
          <reference field="4" count="1">
            <x v="90"/>
          </reference>
        </references>
      </pivotArea>
    </format>
    <format dxfId="1412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34"/>
          </reference>
          <reference field="4" count="1">
            <x v="0"/>
          </reference>
        </references>
      </pivotArea>
    </format>
    <format dxfId="1411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35"/>
          </reference>
          <reference field="4" count="1">
            <x v="72"/>
          </reference>
        </references>
      </pivotArea>
    </format>
    <format dxfId="1410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46"/>
          </reference>
          <reference field="4" count="3">
            <x v="6"/>
            <x v="7"/>
            <x v="54"/>
          </reference>
        </references>
      </pivotArea>
    </format>
    <format dxfId="1409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"/>
          </reference>
          <reference field="4" count="1">
            <x v="76"/>
          </reference>
        </references>
      </pivotArea>
    </format>
    <format dxfId="1408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45"/>
          </reference>
          <reference field="4" count="1">
            <x v="27"/>
          </reference>
        </references>
      </pivotArea>
    </format>
    <format dxfId="1407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4"/>
          </reference>
          <reference field="4" count="1">
            <x v="30"/>
          </reference>
        </references>
      </pivotArea>
    </format>
    <format dxfId="1406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4"/>
          </reference>
          <reference field="4" count="1">
            <x v="20"/>
          </reference>
        </references>
      </pivotArea>
    </format>
    <format dxfId="1405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"/>
          </reference>
          <reference field="4" count="1">
            <x v="24"/>
          </reference>
        </references>
      </pivotArea>
    </format>
    <format dxfId="140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34"/>
          </reference>
          <reference field="4" count="2">
            <x v="19"/>
            <x v="60"/>
          </reference>
        </references>
      </pivotArea>
    </format>
    <format dxfId="140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39"/>
          </reference>
          <reference field="4" count="1">
            <x v="2"/>
          </reference>
        </references>
      </pivotArea>
    </format>
    <format dxfId="140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42"/>
          </reference>
          <reference field="4" count="1">
            <x v="68"/>
          </reference>
        </references>
      </pivotArea>
    </format>
    <format dxfId="140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49"/>
          </reference>
          <reference field="4" count="1">
            <x v="35"/>
          </reference>
        </references>
      </pivotArea>
    </format>
    <format dxfId="140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3"/>
          </reference>
          <reference field="4" count="1">
            <x v="93"/>
          </reference>
        </references>
      </pivotArea>
    </format>
    <format dxfId="139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4"/>
          </reference>
          <reference field="4" count="1">
            <x v="95"/>
          </reference>
        </references>
      </pivotArea>
    </format>
    <format dxfId="139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0"/>
          </reference>
          <reference field="4" count="1">
            <x v="108"/>
          </reference>
        </references>
      </pivotArea>
    </format>
    <format dxfId="139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4"/>
          </reference>
          <reference field="4" count="1">
            <x v="112"/>
          </reference>
        </references>
      </pivotArea>
    </format>
    <format dxfId="1396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7"/>
          </reference>
          <reference field="4" count="1">
            <x v="36"/>
          </reference>
        </references>
      </pivotArea>
    </format>
    <format dxfId="139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34"/>
          </reference>
          <reference field="4" count="1">
            <x v="8"/>
          </reference>
        </references>
      </pivotArea>
    </format>
    <format dxfId="139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44"/>
          </reference>
          <reference field="4" count="1">
            <x v="39"/>
          </reference>
        </references>
      </pivotArea>
    </format>
    <format dxfId="1393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63"/>
          </reference>
          <reference field="4" count="1">
            <x v="111"/>
          </reference>
        </references>
      </pivotArea>
    </format>
    <format dxfId="1392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67"/>
          </reference>
          <reference field="4" count="1">
            <x v="115"/>
          </reference>
        </references>
      </pivotArea>
    </format>
    <format dxfId="1391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10"/>
          </reference>
          <reference field="4" count="4">
            <x v="23"/>
            <x v="33"/>
            <x v="99"/>
            <x v="117"/>
          </reference>
        </references>
      </pivotArea>
    </format>
    <format dxfId="1390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18"/>
          </reference>
          <reference field="4" count="1">
            <x v="48"/>
          </reference>
        </references>
      </pivotArea>
    </format>
    <format dxfId="1389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37"/>
          </reference>
          <reference field="4" count="1">
            <x v="73"/>
          </reference>
        </references>
      </pivotArea>
    </format>
    <format dxfId="1388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34"/>
          </reference>
          <reference field="4" count="1">
            <x v="41"/>
          </reference>
        </references>
      </pivotArea>
    </format>
    <format dxfId="1387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48"/>
          </reference>
          <reference field="4" count="1">
            <x v="40"/>
          </reference>
        </references>
      </pivotArea>
    </format>
    <format dxfId="1386">
      <pivotArea dataOnly="0" labelOnly="1" outline="0" fieldPosition="0">
        <references count="3">
          <reference field="1" count="1" selected="0">
            <x v="17"/>
          </reference>
          <reference field="2" count="1" selected="0">
            <x v="61"/>
          </reference>
          <reference field="4" count="1">
            <x v="109"/>
          </reference>
        </references>
      </pivotArea>
    </format>
    <format dxfId="1385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3"/>
          </reference>
          <reference field="4" count="4">
            <x v="53"/>
            <x v="84"/>
            <x v="88"/>
            <x v="91"/>
          </reference>
        </references>
      </pivotArea>
    </format>
    <format dxfId="1384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4"/>
          </reference>
          <reference field="4" count="1">
            <x v="52"/>
          </reference>
        </references>
      </pivotArea>
    </format>
    <format dxfId="1383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5"/>
          </reference>
          <reference field="4" count="1">
            <x v="58"/>
          </reference>
        </references>
      </pivotArea>
    </format>
    <format dxfId="1382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52"/>
          </reference>
          <reference field="4" count="1">
            <x v="79"/>
          </reference>
        </references>
      </pivotArea>
    </format>
    <format dxfId="1381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55"/>
          </reference>
          <reference field="4" count="2">
            <x v="96"/>
            <x v="104"/>
          </reference>
        </references>
      </pivotArea>
    </format>
    <format dxfId="1380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41"/>
          </reference>
          <reference field="4" count="1">
            <x v="75"/>
          </reference>
        </references>
      </pivotArea>
    </format>
    <format dxfId="1379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59"/>
          </reference>
          <reference field="4" count="1">
            <x v="107"/>
          </reference>
        </references>
      </pivotArea>
    </format>
    <format dxfId="1378">
      <pivotArea dataOnly="0" labelOnly="1" outline="0" fieldPosition="0">
        <references count="3">
          <reference field="1" count="1" selected="0">
            <x v="20"/>
          </reference>
          <reference field="2" count="1" selected="0">
            <x v="47"/>
          </reference>
          <reference field="4" count="1">
            <x v="81"/>
          </reference>
        </references>
      </pivotArea>
    </format>
    <format dxfId="1377">
      <pivotArea dataOnly="0" labelOnly="1" outline="0" fieldPosition="0">
        <references count="3">
          <reference field="1" count="1" selected="0">
            <x v="21"/>
          </reference>
          <reference field="2" count="1" selected="0">
            <x v="58"/>
          </reference>
          <reference field="4" count="1">
            <x v="106"/>
          </reference>
        </references>
      </pivotArea>
    </format>
    <format dxfId="1376">
      <pivotArea dataOnly="0" labelOnly="1" outline="0" fieldPosition="0">
        <references count="3">
          <reference field="1" count="1" selected="0">
            <x v="22"/>
          </reference>
          <reference field="2" count="1" selected="0">
            <x v="51"/>
          </reference>
          <reference field="4" count="1">
            <x v="118"/>
          </reference>
        </references>
      </pivotArea>
    </format>
    <format dxfId="1375">
      <pivotArea field="4" type="button" dataOnly="0" labelOnly="1" outline="0" axis="axisRow" fieldPosition="2"/>
    </format>
    <format dxfId="1374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8"/>
          </reference>
          <reference field="4" count="1">
            <x v="32"/>
          </reference>
        </references>
      </pivotArea>
    </format>
    <format dxfId="1373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3"/>
          </reference>
          <reference field="4" count="2">
            <x v="55"/>
            <x v="57"/>
          </reference>
        </references>
      </pivotArea>
    </format>
    <format dxfId="1372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2"/>
          </reference>
          <reference field="4" count="3">
            <x v="42"/>
            <x v="70"/>
            <x v="71"/>
          </reference>
        </references>
      </pivotArea>
    </format>
    <format dxfId="1371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4"/>
          </reference>
          <reference field="4" count="4">
            <x v="9"/>
            <x v="13"/>
            <x v="69"/>
            <x v="77"/>
          </reference>
        </references>
      </pivotArea>
    </format>
    <format dxfId="1370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6"/>
          </reference>
          <reference field="4" count="1">
            <x v="16"/>
          </reference>
        </references>
      </pivotArea>
    </format>
    <format dxfId="1369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8"/>
          </reference>
          <reference field="4" count="1">
            <x v="3"/>
          </reference>
        </references>
      </pivotArea>
    </format>
    <format dxfId="1368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40"/>
          </reference>
          <reference field="4" count="1">
            <x v="49"/>
          </reference>
        </references>
      </pivotArea>
    </format>
    <format dxfId="1367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57"/>
          </reference>
          <reference field="4" count="1">
            <x v="105"/>
          </reference>
        </references>
      </pivotArea>
    </format>
    <format dxfId="1366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62"/>
          </reference>
          <reference field="4" count="1">
            <x v="110"/>
          </reference>
        </references>
      </pivotArea>
    </format>
    <format dxfId="1365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65"/>
          </reference>
          <reference field="4" count="1">
            <x v="113"/>
          </reference>
        </references>
      </pivotArea>
    </format>
    <format dxfId="1364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19"/>
          </reference>
          <reference field="4" count="1">
            <x v="59"/>
          </reference>
        </references>
      </pivotArea>
    </format>
    <format dxfId="1363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31"/>
          </reference>
          <reference field="4" count="1">
            <x v="21"/>
          </reference>
        </references>
      </pivotArea>
    </format>
    <format dxfId="1362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33"/>
          </reference>
          <reference field="4" count="1">
            <x v="94"/>
          </reference>
        </references>
      </pivotArea>
    </format>
    <format dxfId="1361">
      <pivotArea dataOnly="0" labelOnly="1" outline="0" fieldPosition="0">
        <references count="3">
          <reference field="1" count="1" selected="0">
            <x v="2"/>
          </reference>
          <reference field="2" count="1" selected="0">
            <x v="21"/>
          </reference>
          <reference field="4" count="1">
            <x v="14"/>
          </reference>
        </references>
      </pivotArea>
    </format>
    <format dxfId="1360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0"/>
          </reference>
          <reference field="4" count="1">
            <x v="26"/>
          </reference>
        </references>
      </pivotArea>
    </format>
    <format dxfId="1359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10"/>
          </reference>
          <reference field="4" count="3">
            <x v="66"/>
            <x v="92"/>
            <x v="100"/>
          </reference>
        </references>
      </pivotArea>
    </format>
    <format dxfId="1358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15"/>
          </reference>
          <reference field="4" count="3">
            <x v="4"/>
            <x v="38"/>
            <x v="65"/>
          </reference>
        </references>
      </pivotArea>
    </format>
    <format dxfId="1357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36"/>
          </reference>
          <reference field="4" count="1">
            <x v="29"/>
          </reference>
        </references>
      </pivotArea>
    </format>
    <format dxfId="1356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50"/>
          </reference>
          <reference field="4" count="3">
            <x v="45"/>
            <x v="64"/>
            <x v="67"/>
          </reference>
        </references>
      </pivotArea>
    </format>
    <format dxfId="1355">
      <pivotArea dataOnly="0" labelOnly="1" outline="0" fieldPosition="0">
        <references count="3">
          <reference field="1" count="1" selected="0">
            <x v="3"/>
          </reference>
          <reference field="2" count="1" selected="0">
            <x v="66"/>
          </reference>
          <reference field="4" count="1">
            <x v="114"/>
          </reference>
        </references>
      </pivotArea>
    </format>
    <format dxfId="1354">
      <pivotArea dataOnly="0" labelOnly="1" outline="0" fieldPosition="0">
        <references count="3">
          <reference field="1" count="1" selected="0">
            <x v="4"/>
          </reference>
          <reference field="2" count="1" selected="0">
            <x v="34"/>
          </reference>
          <reference field="4" count="2">
            <x v="22"/>
            <x v="80"/>
          </reference>
        </references>
      </pivotArea>
    </format>
    <format dxfId="1353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10"/>
          </reference>
          <reference field="4" count="1">
            <x v="17"/>
          </reference>
        </references>
      </pivotArea>
    </format>
    <format dxfId="1352">
      <pivotArea dataOnly="0" labelOnly="1" outline="0" fieldPosition="0">
        <references count="3">
          <reference field="1" count="1" selected="0">
            <x v="5"/>
          </reference>
          <reference field="2" count="1" selected="0">
            <x v="17"/>
          </reference>
          <reference field="4" count="1">
            <x v="12"/>
          </reference>
        </references>
      </pivotArea>
    </format>
    <format dxfId="1351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12"/>
          </reference>
          <reference field="4" count="1">
            <x v="63"/>
          </reference>
        </references>
      </pivotArea>
    </format>
    <format dxfId="1350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16"/>
          </reference>
          <reference field="4" count="1">
            <x v="10"/>
          </reference>
        </references>
      </pivotArea>
    </format>
    <format dxfId="1349">
      <pivotArea dataOnly="0" labelOnly="1" outline="0" fieldPosition="0">
        <references count="3">
          <reference field="1" count="1" selected="0">
            <x v="6"/>
          </reference>
          <reference field="2" count="1" selected="0">
            <x v="20"/>
          </reference>
          <reference field="4" count="1">
            <x v="28"/>
          </reference>
        </references>
      </pivotArea>
    </format>
    <format dxfId="1348">
      <pivotArea dataOnly="0" labelOnly="1" outline="0" fieldPosition="0">
        <references count="3">
          <reference field="1" count="1" selected="0">
            <x v="7"/>
          </reference>
          <reference field="2" count="1" selected="0">
            <x v="6"/>
          </reference>
          <reference field="4" count="1">
            <x v="37"/>
          </reference>
        </references>
      </pivotArea>
    </format>
    <format dxfId="1347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0"/>
          </reference>
          <reference field="4" count="1">
            <x v="101"/>
          </reference>
        </references>
      </pivotArea>
    </format>
    <format dxfId="1346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11"/>
          </reference>
          <reference field="4" count="1">
            <x v="85"/>
          </reference>
        </references>
      </pivotArea>
    </format>
    <format dxfId="1345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2"/>
          </reference>
          <reference field="4" count="8">
            <x v="1"/>
            <x v="5"/>
            <x v="18"/>
            <x v="34"/>
            <x v="46"/>
            <x v="62"/>
            <x v="78"/>
            <x v="82"/>
          </reference>
        </references>
      </pivotArea>
    </format>
    <format dxfId="1344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3"/>
          </reference>
          <reference field="4" count="1">
            <x v="11"/>
          </reference>
        </references>
      </pivotArea>
    </format>
    <format dxfId="1343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27"/>
          </reference>
          <reference field="4" count="4">
            <x v="25"/>
            <x v="47"/>
            <x v="51"/>
            <x v="74"/>
          </reference>
        </references>
      </pivotArea>
    </format>
    <format dxfId="1342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36"/>
          </reference>
          <reference field="4" count="1">
            <x v="44"/>
          </reference>
        </references>
      </pivotArea>
    </format>
    <format dxfId="1341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43"/>
          </reference>
          <reference field="4" count="1">
            <x v="43"/>
          </reference>
        </references>
      </pivotArea>
    </format>
    <format dxfId="1340">
      <pivotArea dataOnly="0" labelOnly="1" outline="0" fieldPosition="0">
        <references count="3">
          <reference field="1" count="1" selected="0">
            <x v="8"/>
          </reference>
          <reference field="2" count="1" selected="0">
            <x v="56"/>
          </reference>
          <reference field="4" count="5">
            <x v="97"/>
            <x v="98"/>
            <x v="102"/>
            <x v="103"/>
            <x v="116"/>
          </reference>
        </references>
      </pivotArea>
    </format>
    <format dxfId="1339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"/>
          </reference>
          <reference field="4" count="1">
            <x v="83"/>
          </reference>
        </references>
      </pivotArea>
    </format>
    <format dxfId="1338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13"/>
          </reference>
          <reference field="4" count="1">
            <x v="87"/>
          </reference>
        </references>
      </pivotArea>
    </format>
    <format dxfId="1337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5"/>
          </reference>
          <reference field="4" count="1">
            <x v="56"/>
          </reference>
        </references>
      </pivotArea>
    </format>
    <format dxfId="1336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6"/>
          </reference>
          <reference field="4" count="1">
            <x v="86"/>
          </reference>
        </references>
      </pivotArea>
    </format>
    <format dxfId="1335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8"/>
          </reference>
          <reference field="4" count="1">
            <x v="50"/>
          </reference>
        </references>
      </pivotArea>
    </format>
    <format dxfId="1334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29"/>
          </reference>
          <reference field="4" count="1">
            <x v="61"/>
          </reference>
        </references>
      </pivotArea>
    </format>
    <format dxfId="1333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30"/>
          </reference>
          <reference field="4" count="3">
            <x v="15"/>
            <x v="31"/>
            <x v="89"/>
          </reference>
        </references>
      </pivotArea>
    </format>
    <format dxfId="1332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33"/>
          </reference>
          <reference field="4" count="1">
            <x v="90"/>
          </reference>
        </references>
      </pivotArea>
    </format>
    <format dxfId="1331">
      <pivotArea dataOnly="0" labelOnly="1" outline="0" fieldPosition="0">
        <references count="3">
          <reference field="1" count="1" selected="0">
            <x v="9"/>
          </reference>
          <reference field="2" count="1" selected="0">
            <x v="34"/>
          </reference>
          <reference field="4" count="1">
            <x v="0"/>
          </reference>
        </references>
      </pivotArea>
    </format>
    <format dxfId="1330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35"/>
          </reference>
          <reference field="4" count="1">
            <x v="72"/>
          </reference>
        </references>
      </pivotArea>
    </format>
    <format dxfId="1329">
      <pivotArea dataOnly="0" labelOnly="1" outline="0" fieldPosition="0">
        <references count="3">
          <reference field="1" count="1" selected="0">
            <x v="10"/>
          </reference>
          <reference field="2" count="1" selected="0">
            <x v="46"/>
          </reference>
          <reference field="4" count="3">
            <x v="6"/>
            <x v="7"/>
            <x v="54"/>
          </reference>
        </references>
      </pivotArea>
    </format>
    <format dxfId="1328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2"/>
          </reference>
          <reference field="4" count="1">
            <x v="76"/>
          </reference>
        </references>
      </pivotArea>
    </format>
    <format dxfId="1327">
      <pivotArea dataOnly="0" labelOnly="1" outline="0" fieldPosition="0">
        <references count="3">
          <reference field="1" count="1" selected="0">
            <x v="11"/>
          </reference>
          <reference field="2" count="1" selected="0">
            <x v="45"/>
          </reference>
          <reference field="4" count="1">
            <x v="27"/>
          </reference>
        </references>
      </pivotArea>
    </format>
    <format dxfId="1326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14"/>
          </reference>
          <reference field="4" count="1">
            <x v="30"/>
          </reference>
        </references>
      </pivotArea>
    </format>
    <format dxfId="1325">
      <pivotArea dataOnly="0" labelOnly="1" outline="0" fieldPosition="0">
        <references count="3">
          <reference field="1" count="1" selected="0">
            <x v="12"/>
          </reference>
          <reference field="2" count="1" selected="0">
            <x v="24"/>
          </reference>
          <reference field="4" count="1">
            <x v="20"/>
          </reference>
        </references>
      </pivotArea>
    </format>
    <format dxfId="1324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9"/>
          </reference>
          <reference field="4" count="1">
            <x v="24"/>
          </reference>
        </references>
      </pivotArea>
    </format>
    <format dxfId="1323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34"/>
          </reference>
          <reference field="4" count="2">
            <x v="19"/>
            <x v="60"/>
          </reference>
        </references>
      </pivotArea>
    </format>
    <format dxfId="1322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39"/>
          </reference>
          <reference field="4" count="1">
            <x v="2"/>
          </reference>
        </references>
      </pivotArea>
    </format>
    <format dxfId="1321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42"/>
          </reference>
          <reference field="4" count="1">
            <x v="68"/>
          </reference>
        </references>
      </pivotArea>
    </format>
    <format dxfId="1320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49"/>
          </reference>
          <reference field="4" count="1">
            <x v="35"/>
          </reference>
        </references>
      </pivotArea>
    </format>
    <format dxfId="1319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3"/>
          </reference>
          <reference field="4" count="1">
            <x v="93"/>
          </reference>
        </references>
      </pivotArea>
    </format>
    <format dxfId="1318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54"/>
          </reference>
          <reference field="4" count="1">
            <x v="95"/>
          </reference>
        </references>
      </pivotArea>
    </format>
    <format dxfId="1317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0"/>
          </reference>
          <reference field="4" count="1">
            <x v="108"/>
          </reference>
        </references>
      </pivotArea>
    </format>
    <format dxfId="1316">
      <pivotArea dataOnly="0" labelOnly="1" outline="0" fieldPosition="0">
        <references count="3">
          <reference field="1" count="1" selected="0">
            <x v="13"/>
          </reference>
          <reference field="2" count="1" selected="0">
            <x v="64"/>
          </reference>
          <reference field="4" count="1">
            <x v="112"/>
          </reference>
        </references>
      </pivotArea>
    </format>
    <format dxfId="1315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7"/>
          </reference>
          <reference field="4" count="1">
            <x v="36"/>
          </reference>
        </references>
      </pivotArea>
    </format>
    <format dxfId="1314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34"/>
          </reference>
          <reference field="4" count="1">
            <x v="8"/>
          </reference>
        </references>
      </pivotArea>
    </format>
    <format dxfId="1313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44"/>
          </reference>
          <reference field="4" count="1">
            <x v="39"/>
          </reference>
        </references>
      </pivotArea>
    </format>
    <format dxfId="1312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63"/>
          </reference>
          <reference field="4" count="1">
            <x v="111"/>
          </reference>
        </references>
      </pivotArea>
    </format>
    <format dxfId="1311">
      <pivotArea dataOnly="0" labelOnly="1" outline="0" fieldPosition="0">
        <references count="3">
          <reference field="1" count="1" selected="0">
            <x v="14"/>
          </reference>
          <reference field="2" count="1" selected="0">
            <x v="67"/>
          </reference>
          <reference field="4" count="1">
            <x v="115"/>
          </reference>
        </references>
      </pivotArea>
    </format>
    <format dxfId="1310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10"/>
          </reference>
          <reference field="4" count="4">
            <x v="23"/>
            <x v="33"/>
            <x v="99"/>
            <x v="117"/>
          </reference>
        </references>
      </pivotArea>
    </format>
    <format dxfId="1309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18"/>
          </reference>
          <reference field="4" count="1">
            <x v="48"/>
          </reference>
        </references>
      </pivotArea>
    </format>
    <format dxfId="1308">
      <pivotArea dataOnly="0" labelOnly="1" outline="0" fieldPosition="0">
        <references count="3">
          <reference field="1" count="1" selected="0">
            <x v="15"/>
          </reference>
          <reference field="2" count="1" selected="0">
            <x v="37"/>
          </reference>
          <reference field="4" count="1">
            <x v="73"/>
          </reference>
        </references>
      </pivotArea>
    </format>
    <format dxfId="1307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34"/>
          </reference>
          <reference field="4" count="1">
            <x v="41"/>
          </reference>
        </references>
      </pivotArea>
    </format>
    <format dxfId="1306">
      <pivotArea dataOnly="0" labelOnly="1" outline="0" fieldPosition="0">
        <references count="3">
          <reference field="1" count="1" selected="0">
            <x v="16"/>
          </reference>
          <reference field="2" count="1" selected="0">
            <x v="48"/>
          </reference>
          <reference field="4" count="1">
            <x v="40"/>
          </reference>
        </references>
      </pivotArea>
    </format>
    <format dxfId="1305">
      <pivotArea dataOnly="0" labelOnly="1" outline="0" fieldPosition="0">
        <references count="3">
          <reference field="1" count="1" selected="0">
            <x v="17"/>
          </reference>
          <reference field="2" count="1" selected="0">
            <x v="61"/>
          </reference>
          <reference field="4" count="1">
            <x v="109"/>
          </reference>
        </references>
      </pivotArea>
    </format>
    <format dxfId="1304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3"/>
          </reference>
          <reference field="4" count="4">
            <x v="53"/>
            <x v="84"/>
            <x v="88"/>
            <x v="91"/>
          </reference>
        </references>
      </pivotArea>
    </format>
    <format dxfId="1303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4"/>
          </reference>
          <reference field="4" count="1">
            <x v="52"/>
          </reference>
        </references>
      </pivotArea>
    </format>
    <format dxfId="1302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5"/>
          </reference>
          <reference field="4" count="1">
            <x v="58"/>
          </reference>
        </references>
      </pivotArea>
    </format>
    <format dxfId="1301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52"/>
          </reference>
          <reference field="4" count="1">
            <x v="79"/>
          </reference>
        </references>
      </pivotArea>
    </format>
    <format dxfId="1300">
      <pivotArea dataOnly="0" labelOnly="1" outline="0" fieldPosition="0">
        <references count="3">
          <reference field="1" count="1" selected="0">
            <x v="18"/>
          </reference>
          <reference field="2" count="1" selected="0">
            <x v="55"/>
          </reference>
          <reference field="4" count="2">
            <x v="96"/>
            <x v="104"/>
          </reference>
        </references>
      </pivotArea>
    </format>
    <format dxfId="1299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41"/>
          </reference>
          <reference field="4" count="1">
            <x v="75"/>
          </reference>
        </references>
      </pivotArea>
    </format>
    <format dxfId="1298">
      <pivotArea dataOnly="0" labelOnly="1" outline="0" fieldPosition="0">
        <references count="3">
          <reference field="1" count="1" selected="0">
            <x v="19"/>
          </reference>
          <reference field="2" count="1" selected="0">
            <x v="59"/>
          </reference>
          <reference field="4" count="1">
            <x v="107"/>
          </reference>
        </references>
      </pivotArea>
    </format>
    <format dxfId="1297">
      <pivotArea dataOnly="0" labelOnly="1" outline="0" fieldPosition="0">
        <references count="3">
          <reference field="1" count="1" selected="0">
            <x v="20"/>
          </reference>
          <reference field="2" count="1" selected="0">
            <x v="47"/>
          </reference>
          <reference field="4" count="1">
            <x v="81"/>
          </reference>
        </references>
      </pivotArea>
    </format>
    <format dxfId="1296">
      <pivotArea dataOnly="0" labelOnly="1" outline="0" fieldPosition="0">
        <references count="3">
          <reference field="1" count="1" selected="0">
            <x v="21"/>
          </reference>
          <reference field="2" count="1" selected="0">
            <x v="58"/>
          </reference>
          <reference field="4" count="1">
            <x v="106"/>
          </reference>
        </references>
      </pivotArea>
    </format>
    <format dxfId="1295">
      <pivotArea dataOnly="0" labelOnly="1" outline="0" fieldPosition="0">
        <references count="3">
          <reference field="1" count="1" selected="0">
            <x v="22"/>
          </reference>
          <reference field="2" count="1" selected="0">
            <x v="51"/>
          </reference>
          <reference field="4" count="1">
            <x v="118"/>
          </reference>
        </references>
      </pivotArea>
    </format>
    <format dxfId="148">
      <pivotArea field="1" type="button" dataOnly="0" labelOnly="1" outline="0" axis="axisRow" fieldPosition="0"/>
    </format>
    <format dxfId="147">
      <pivotArea field="2" type="button" dataOnly="0" labelOnly="1" outline="0" axis="axisRow" fieldPosition="1"/>
    </format>
    <format dxfId="146">
      <pivotArea dataOnly="0" labelOnly="1" outline="0" fieldPosition="0">
        <references count="1">
          <reference field="1" count="0"/>
        </references>
      </pivotArea>
    </format>
    <format dxfId="145">
      <pivotArea dataOnly="0" labelOnly="1" outline="0" fieldPosition="0">
        <references count="2">
          <reference field="1" count="1" selected="0">
            <x v="0"/>
          </reference>
          <reference field="2" count="6">
            <x v="8"/>
            <x v="13"/>
            <x v="32"/>
            <x v="34"/>
            <x v="36"/>
            <x v="40"/>
          </reference>
        </references>
      </pivotArea>
    </format>
    <format dxfId="144">
      <pivotArea dataOnly="0" labelOnly="1" outline="0" fieldPosition="0">
        <references count="2">
          <reference field="1" count="1" selected="0">
            <x v="1"/>
          </reference>
          <reference field="2" count="3">
            <x v="19"/>
            <x v="31"/>
            <x v="34"/>
          </reference>
        </references>
      </pivotArea>
    </format>
    <format dxfId="143">
      <pivotArea dataOnly="0" labelOnly="1" outline="0" fieldPosition="0">
        <references count="2">
          <reference field="1" count="1" selected="0">
            <x v="2"/>
          </reference>
          <reference field="2" count="1">
            <x v="21"/>
          </reference>
        </references>
      </pivotArea>
    </format>
    <format dxfId="142">
      <pivotArea dataOnly="0" labelOnly="1" outline="0" fieldPosition="0">
        <references count="2">
          <reference field="1" count="1" selected="0">
            <x v="3"/>
          </reference>
          <reference field="2" count="5">
            <x v="0"/>
            <x v="10"/>
            <x v="15"/>
            <x v="36"/>
            <x v="50"/>
          </reference>
        </references>
      </pivotArea>
    </format>
    <format dxfId="141">
      <pivotArea dataOnly="0" labelOnly="1" outline="0" fieldPosition="0">
        <references count="2">
          <reference field="1" count="1" selected="0">
            <x v="4"/>
          </reference>
          <reference field="2" count="1">
            <x v="34"/>
          </reference>
        </references>
      </pivotArea>
    </format>
    <format dxfId="140">
      <pivotArea dataOnly="0" labelOnly="1" outline="0" fieldPosition="0">
        <references count="2">
          <reference field="1" count="1" selected="0">
            <x v="5"/>
          </reference>
          <reference field="2" count="2">
            <x v="10"/>
            <x v="17"/>
          </reference>
        </references>
      </pivotArea>
    </format>
    <format dxfId="139">
      <pivotArea dataOnly="0" labelOnly="1" outline="0" fieldPosition="0">
        <references count="2">
          <reference field="1" count="1" selected="0">
            <x v="6"/>
          </reference>
          <reference field="2" count="3">
            <x v="12"/>
            <x v="16"/>
            <x v="20"/>
          </reference>
        </references>
      </pivotArea>
    </format>
    <format dxfId="138">
      <pivotArea dataOnly="0" labelOnly="1" outline="0" fieldPosition="0">
        <references count="2">
          <reference field="1" count="1" selected="0">
            <x v="7"/>
          </reference>
          <reference field="2" count="1">
            <x v="6"/>
          </reference>
        </references>
      </pivotArea>
    </format>
    <format dxfId="137">
      <pivotArea dataOnly="0" labelOnly="1" outline="0" fieldPosition="0">
        <references count="2">
          <reference field="1" count="1" selected="0">
            <x v="8"/>
          </reference>
          <reference field="2" count="7">
            <x v="10"/>
            <x v="11"/>
            <x v="22"/>
            <x v="23"/>
            <x v="27"/>
            <x v="36"/>
            <x v="43"/>
          </reference>
        </references>
      </pivotArea>
    </format>
    <format dxfId="136">
      <pivotArea dataOnly="0" labelOnly="1" outline="0" fieldPosition="0">
        <references count="2">
          <reference field="1" count="1" selected="0">
            <x v="9"/>
          </reference>
          <reference field="2" count="8">
            <x v="1"/>
            <x v="13"/>
            <x v="25"/>
            <x v="26"/>
            <x v="28"/>
            <x v="29"/>
            <x v="30"/>
            <x v="34"/>
          </reference>
        </references>
      </pivotArea>
    </format>
    <format dxfId="135">
      <pivotArea dataOnly="0" labelOnly="1" outline="0" fieldPosition="0">
        <references count="2">
          <reference field="1" count="1" selected="0">
            <x v="10"/>
          </reference>
          <reference field="2" count="2">
            <x v="35"/>
            <x v="46"/>
          </reference>
        </references>
      </pivotArea>
    </format>
    <format dxfId="134">
      <pivotArea dataOnly="0" labelOnly="1" outline="0" fieldPosition="0">
        <references count="2">
          <reference field="1" count="1" selected="0">
            <x v="11"/>
          </reference>
          <reference field="2" count="2">
            <x v="2"/>
            <x v="45"/>
          </reference>
        </references>
      </pivotArea>
    </format>
    <format dxfId="133">
      <pivotArea dataOnly="0" labelOnly="1" outline="0" fieldPosition="0">
        <references count="2">
          <reference field="1" count="1" selected="0">
            <x v="12"/>
          </reference>
          <reference field="2" count="2">
            <x v="14"/>
            <x v="24"/>
          </reference>
        </references>
      </pivotArea>
    </format>
    <format dxfId="132">
      <pivotArea dataOnly="0" labelOnly="1" outline="0" fieldPosition="0">
        <references count="2">
          <reference field="1" count="1" selected="0">
            <x v="13"/>
          </reference>
          <reference field="2" count="6">
            <x v="9"/>
            <x v="34"/>
            <x v="49"/>
            <x v="53"/>
            <x v="54"/>
            <x v="60"/>
          </reference>
        </references>
      </pivotArea>
    </format>
    <format dxfId="131">
      <pivotArea dataOnly="0" labelOnly="1" outline="0" fieldPosition="0">
        <references count="2">
          <reference field="1" count="1" selected="0">
            <x v="14"/>
          </reference>
          <reference field="2" count="5">
            <x v="7"/>
            <x v="34"/>
            <x v="44"/>
            <x v="63"/>
            <x v="67"/>
          </reference>
        </references>
      </pivotArea>
    </format>
    <format dxfId="130">
      <pivotArea dataOnly="0" labelOnly="1" outline="0" fieldPosition="0">
        <references count="2">
          <reference field="1" count="1" selected="0">
            <x v="15"/>
          </reference>
          <reference field="2" count="3">
            <x v="10"/>
            <x v="18"/>
            <x v="37"/>
          </reference>
        </references>
      </pivotArea>
    </format>
    <format dxfId="129">
      <pivotArea dataOnly="0" labelOnly="1" outline="0" fieldPosition="0">
        <references count="2">
          <reference field="1" count="1" selected="0">
            <x v="16"/>
          </reference>
          <reference field="2" count="2">
            <x v="34"/>
            <x v="48"/>
          </reference>
        </references>
      </pivotArea>
    </format>
    <format dxfId="128">
      <pivotArea dataOnly="0" labelOnly="1" outline="0" fieldPosition="0">
        <references count="2">
          <reference field="1" count="1" selected="0">
            <x v="17"/>
          </reference>
          <reference field="2" count="1">
            <x v="61"/>
          </reference>
        </references>
      </pivotArea>
    </format>
    <format dxfId="127">
      <pivotArea dataOnly="0" labelOnly="1" outline="0" fieldPosition="0">
        <references count="2">
          <reference field="1" count="1" selected="0">
            <x v="18"/>
          </reference>
          <reference field="2" count="4">
            <x v="3"/>
            <x v="4"/>
            <x v="5"/>
            <x v="52"/>
          </reference>
        </references>
      </pivotArea>
    </format>
    <format dxfId="126">
      <pivotArea dataOnly="0" labelOnly="1" outline="0" fieldPosition="0">
        <references count="2">
          <reference field="1" count="1" selected="0">
            <x v="19"/>
          </reference>
          <reference field="2" count="1">
            <x v="41"/>
          </reference>
        </references>
      </pivotArea>
    </format>
    <format dxfId="125">
      <pivotArea dataOnly="0" labelOnly="1" outline="0" fieldPosition="0">
        <references count="2">
          <reference field="1" count="1" selected="0">
            <x v="20"/>
          </reference>
          <reference field="2" count="1">
            <x v="47"/>
          </reference>
        </references>
      </pivotArea>
    </format>
    <format dxfId="124">
      <pivotArea dataOnly="0" labelOnly="1" outline="0" fieldPosition="0">
        <references count="2">
          <reference field="1" count="1" selected="0">
            <x v="21"/>
          </reference>
          <reference field="2" count="1">
            <x v="58"/>
          </reference>
        </references>
      </pivotArea>
    </format>
    <format dxfId="123">
      <pivotArea field="1" type="button" dataOnly="0" labelOnly="1" outline="0" axis="axisRow" fieldPosition="0"/>
    </format>
    <format dxfId="122">
      <pivotArea field="2" type="button" dataOnly="0" labelOnly="1" outline="0" axis="axisRow" fieldPosition="1"/>
    </format>
    <format dxfId="121">
      <pivotArea field="4" type="button" dataOnly="0" labelOnly="1" outline="0" axis="axisRow" fieldPosition="2"/>
    </format>
    <format dxfId="120">
      <pivotArea field="5" type="button" dataOnly="0" labelOnly="1" outline="0" axis="axisRow" fieldPosition="3"/>
    </format>
    <format dxfId="119">
      <pivotArea field="5" type="button" dataOnly="0" labelOnly="1" outline="0" axis="axisRow" fieldPosition="3"/>
    </format>
    <format dxfId="118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8"/>
          </reference>
          <reference field="4" count="1" selected="0">
            <x v="32"/>
          </reference>
          <reference field="5" count="1">
            <x v="15"/>
          </reference>
        </references>
      </pivotArea>
    </format>
    <format dxfId="117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13"/>
          </reference>
          <reference field="4" count="1" selected="0">
            <x v="55"/>
          </reference>
          <reference field="5" count="1">
            <x v="46"/>
          </reference>
        </references>
      </pivotArea>
    </format>
    <format dxfId="116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13"/>
          </reference>
          <reference field="4" count="1" selected="0">
            <x v="57"/>
          </reference>
          <reference field="5" count="1">
            <x v="59"/>
          </reference>
        </references>
      </pivotArea>
    </format>
    <format dxfId="115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13"/>
          </reference>
          <reference field="4" count="1" selected="0">
            <x v="110"/>
          </reference>
          <reference field="5" count="1">
            <x v="110"/>
          </reference>
        </references>
      </pivotArea>
    </format>
    <format dxfId="114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32"/>
          </reference>
          <reference field="4" count="1" selected="0">
            <x v="42"/>
          </reference>
          <reference field="5" count="1">
            <x v="55"/>
          </reference>
        </references>
      </pivotArea>
    </format>
    <format dxfId="113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32"/>
          </reference>
          <reference field="4" count="1" selected="0">
            <x v="70"/>
          </reference>
          <reference field="5" count="1">
            <x v="69"/>
          </reference>
        </references>
      </pivotArea>
    </format>
    <format dxfId="112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32"/>
          </reference>
          <reference field="4" count="1" selected="0">
            <x v="71"/>
          </reference>
          <reference field="5" count="1">
            <x v="70"/>
          </reference>
        </references>
      </pivotArea>
    </format>
    <format dxfId="111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32"/>
          </reference>
          <reference field="4" count="1" selected="0">
            <x v="113"/>
          </reference>
          <reference field="5" count="1">
            <x v="113"/>
          </reference>
        </references>
      </pivotArea>
    </format>
    <format dxfId="110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34"/>
          </reference>
          <reference field="4" count="1" selected="0">
            <x v="9"/>
          </reference>
          <reference field="5" count="1">
            <x v="47"/>
          </reference>
        </references>
      </pivotArea>
    </format>
    <format dxfId="109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34"/>
          </reference>
          <reference field="4" count="1" selected="0">
            <x v="13"/>
          </reference>
          <reference field="5" count="1">
            <x v="36"/>
          </reference>
        </references>
      </pivotArea>
    </format>
    <format dxfId="108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34"/>
          </reference>
          <reference field="4" count="1" selected="0">
            <x v="69"/>
          </reference>
          <reference field="5" count="1">
            <x v="68"/>
          </reference>
        </references>
      </pivotArea>
    </format>
    <format dxfId="107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34"/>
          </reference>
          <reference field="4" count="1" selected="0">
            <x v="77"/>
          </reference>
          <reference field="5" count="1">
            <x v="76"/>
          </reference>
        </references>
      </pivotArea>
    </format>
    <format dxfId="106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34"/>
          </reference>
          <reference field="4" count="1" selected="0">
            <x v="105"/>
          </reference>
          <reference field="5" count="1">
            <x v="105"/>
          </reference>
        </references>
      </pivotArea>
    </format>
    <format dxfId="105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36"/>
          </reference>
          <reference field="4" count="1" selected="0">
            <x v="16"/>
          </reference>
          <reference field="5" count="1">
            <x v="31"/>
          </reference>
        </references>
      </pivotArea>
    </format>
    <format dxfId="104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40"/>
          </reference>
          <reference field="4" count="1" selected="0">
            <x v="3"/>
          </reference>
          <reference field="5" count="1">
            <x v="24"/>
          </reference>
        </references>
      </pivotArea>
    </format>
    <format dxfId="103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40"/>
          </reference>
          <reference field="4" count="1" selected="0">
            <x v="49"/>
          </reference>
          <reference field="5" count="1">
            <x v="10"/>
          </reference>
        </references>
      </pivotArea>
    </format>
    <format dxfId="102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9"/>
          </reference>
          <reference field="4" count="1" selected="0">
            <x v="59"/>
          </reference>
          <reference field="5" count="1">
            <x v="28"/>
          </reference>
        </references>
      </pivotArea>
    </format>
    <format dxfId="101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31"/>
          </reference>
          <reference field="4" count="1" selected="0">
            <x v="21"/>
          </reference>
          <reference field="5" count="1">
            <x v="2"/>
          </reference>
        </references>
      </pivotArea>
    </format>
    <format dxfId="100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34"/>
          </reference>
          <reference field="4" count="1" selected="0">
            <x v="94"/>
          </reference>
          <reference field="5" count="1">
            <x v="94"/>
          </reference>
        </references>
      </pivotArea>
    </format>
    <format dxfId="99">
      <pivotArea dataOnly="0" labelOnly="1" outline="0" fieldPosition="0">
        <references count="4">
          <reference field="1" count="1" selected="0">
            <x v="2"/>
          </reference>
          <reference field="2" count="1" selected="0">
            <x v="21"/>
          </reference>
          <reference field="4" count="1" selected="0">
            <x v="14"/>
          </reference>
          <reference field="5" count="1">
            <x v="45"/>
          </reference>
        </references>
      </pivotArea>
    </format>
    <format dxfId="98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4" count="1" selected="0">
            <x v="26"/>
          </reference>
          <reference field="5" count="1">
            <x v="35"/>
          </reference>
        </references>
      </pivotArea>
    </format>
    <format dxfId="97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10"/>
          </reference>
          <reference field="4" count="1" selected="0">
            <x v="66"/>
          </reference>
          <reference field="5" count="1">
            <x v="66"/>
          </reference>
        </references>
      </pivotArea>
    </format>
    <format dxfId="96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10"/>
          </reference>
          <reference field="4" count="1" selected="0">
            <x v="92"/>
          </reference>
          <reference field="5" count="1">
            <x v="92"/>
          </reference>
        </references>
      </pivotArea>
    </format>
    <format dxfId="95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10"/>
          </reference>
          <reference field="4" count="1" selected="0">
            <x v="100"/>
          </reference>
          <reference field="5" count="1">
            <x v="100"/>
          </reference>
        </references>
      </pivotArea>
    </format>
    <format dxfId="94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15"/>
          </reference>
          <reference field="4" count="1" selected="0">
            <x v="4"/>
          </reference>
          <reference field="5" count="1">
            <x v="61"/>
          </reference>
        </references>
      </pivotArea>
    </format>
    <format dxfId="93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15"/>
          </reference>
          <reference field="4" count="1" selected="0">
            <x v="38"/>
          </reference>
          <reference field="5" count="1">
            <x v="8"/>
          </reference>
        </references>
      </pivotArea>
    </format>
    <format dxfId="92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15"/>
          </reference>
          <reference field="4" count="1" selected="0">
            <x v="65"/>
          </reference>
          <reference field="5" count="1">
            <x v="65"/>
          </reference>
        </references>
      </pivotArea>
    </format>
    <format dxfId="91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36"/>
          </reference>
          <reference field="4" count="1" selected="0">
            <x v="29"/>
          </reference>
          <reference field="5" count="1">
            <x v="89"/>
          </reference>
        </references>
      </pivotArea>
    </format>
    <format dxfId="90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50"/>
          </reference>
          <reference field="4" count="1" selected="0">
            <x v="45"/>
          </reference>
          <reference field="5" count="1">
            <x v="121"/>
          </reference>
        </references>
      </pivotArea>
    </format>
    <format dxfId="89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50"/>
          </reference>
          <reference field="4" count="1" selected="0">
            <x v="64"/>
          </reference>
          <reference field="5" count="1">
            <x v="64"/>
          </reference>
        </references>
      </pivotArea>
    </format>
    <format dxfId="88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50"/>
          </reference>
          <reference field="4" count="1" selected="0">
            <x v="67"/>
          </reference>
          <reference field="5" count="1">
            <x v="17"/>
          </reference>
        </references>
      </pivotArea>
    </format>
    <format dxfId="87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50"/>
          </reference>
          <reference field="4" count="1" selected="0">
            <x v="114"/>
          </reference>
          <reference field="5" count="1">
            <x v="114"/>
          </reference>
        </references>
      </pivotArea>
    </format>
    <format dxfId="86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34"/>
          </reference>
          <reference field="4" count="1" selected="0">
            <x v="22"/>
          </reference>
          <reference field="5" count="1">
            <x v="21"/>
          </reference>
        </references>
      </pivotArea>
    </format>
    <format dxfId="85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34"/>
          </reference>
          <reference field="4" count="1" selected="0">
            <x v="80"/>
          </reference>
          <reference field="5" count="1">
            <x v="79"/>
          </reference>
        </references>
      </pivotArea>
    </format>
    <format dxfId="84">
      <pivotArea dataOnly="0" labelOnly="1" outline="0" fieldPosition="0">
        <references count="4">
          <reference field="1" count="1" selected="0">
            <x v="5"/>
          </reference>
          <reference field="2" count="1" selected="0">
            <x v="10"/>
          </reference>
          <reference field="4" count="1" selected="0">
            <x v="17"/>
          </reference>
          <reference field="5" count="1">
            <x v="52"/>
          </reference>
        </references>
      </pivotArea>
    </format>
    <format dxfId="83">
      <pivotArea dataOnly="0" labelOnly="1" outline="0" fieldPosition="0">
        <references count="4">
          <reference field="1" count="1" selected="0">
            <x v="5"/>
          </reference>
          <reference field="2" count="1" selected="0">
            <x v="17"/>
          </reference>
          <reference field="4" count="1" selected="0">
            <x v="12"/>
          </reference>
          <reference field="5" count="1">
            <x v="1"/>
          </reference>
        </references>
      </pivotArea>
    </format>
    <format dxfId="82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12"/>
          </reference>
          <reference field="4" count="1" selected="0">
            <x v="63"/>
          </reference>
          <reference field="5" count="1">
            <x v="63"/>
          </reference>
        </references>
      </pivotArea>
    </format>
    <format dxfId="81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16"/>
          </reference>
          <reference field="4" count="1" selected="0">
            <x v="10"/>
          </reference>
          <reference field="5" count="1">
            <x v="51"/>
          </reference>
        </references>
      </pivotArea>
    </format>
    <format dxfId="80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20"/>
          </reference>
          <reference field="4" count="1" selected="0">
            <x v="28"/>
          </reference>
          <reference field="5" count="1">
            <x v="4"/>
          </reference>
        </references>
      </pivotArea>
    </format>
    <format dxfId="79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6"/>
          </reference>
          <reference field="4" count="1" selected="0">
            <x v="37"/>
          </reference>
          <reference field="5" count="1">
            <x v="90"/>
          </reference>
        </references>
      </pivotArea>
    </format>
    <format dxfId="78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10"/>
          </reference>
          <reference field="4" count="1" selected="0">
            <x v="101"/>
          </reference>
          <reference field="5" count="1">
            <x v="101"/>
          </reference>
        </references>
      </pivotArea>
    </format>
    <format dxfId="77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11"/>
          </reference>
          <reference field="4" count="1" selected="0">
            <x v="85"/>
          </reference>
          <reference field="5" count="1">
            <x v="84"/>
          </reference>
        </references>
      </pivotArea>
    </format>
    <format dxfId="76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2"/>
          </reference>
          <reference field="4" count="1" selected="0">
            <x v="1"/>
          </reference>
          <reference field="5" count="1">
            <x v="42"/>
          </reference>
        </references>
      </pivotArea>
    </format>
    <format dxfId="75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2"/>
          </reference>
          <reference field="4" count="1" selected="0">
            <x v="5"/>
          </reference>
          <reference field="5" count="1">
            <x v="18"/>
          </reference>
        </references>
      </pivotArea>
    </format>
    <format dxfId="74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2"/>
          </reference>
          <reference field="4" count="1" selected="0">
            <x v="18"/>
          </reference>
          <reference field="5" count="1">
            <x v="119"/>
          </reference>
        </references>
      </pivotArea>
    </format>
    <format dxfId="73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2"/>
          </reference>
          <reference field="4" count="1" selected="0">
            <x v="34"/>
          </reference>
          <reference field="5" count="1">
            <x v="25"/>
          </reference>
        </references>
      </pivotArea>
    </format>
    <format dxfId="72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2"/>
          </reference>
          <reference field="4" count="1" selected="0">
            <x v="46"/>
          </reference>
          <reference field="5" count="1">
            <x v="9"/>
          </reference>
        </references>
      </pivotArea>
    </format>
    <format dxfId="71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2"/>
          </reference>
          <reference field="4" count="1" selected="0">
            <x v="62"/>
          </reference>
          <reference field="5" count="1">
            <x v="11"/>
          </reference>
        </references>
      </pivotArea>
    </format>
    <format dxfId="70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2"/>
          </reference>
          <reference field="4" count="1" selected="0">
            <x v="78"/>
          </reference>
          <reference field="5" count="1">
            <x v="77"/>
          </reference>
        </references>
      </pivotArea>
    </format>
    <format dxfId="69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2"/>
          </reference>
          <reference field="4" count="1" selected="0">
            <x v="82"/>
          </reference>
          <reference field="5" count="1">
            <x v="81"/>
          </reference>
        </references>
      </pivotArea>
    </format>
    <format dxfId="68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2"/>
          </reference>
          <reference field="4" count="1" selected="0">
            <x v="97"/>
          </reference>
          <reference field="5" count="1">
            <x v="97"/>
          </reference>
        </references>
      </pivotArea>
    </format>
    <format dxfId="67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2"/>
          </reference>
          <reference field="4" count="1" selected="0">
            <x v="98"/>
          </reference>
          <reference field="5" count="1">
            <x v="98"/>
          </reference>
        </references>
      </pivotArea>
    </format>
    <format dxfId="66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2"/>
          </reference>
          <reference field="4" count="1" selected="0">
            <x v="102"/>
          </reference>
          <reference field="5" count="1">
            <x v="102"/>
          </reference>
        </references>
      </pivotArea>
    </format>
    <format dxfId="65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2"/>
          </reference>
          <reference field="4" count="1" selected="0">
            <x v="103"/>
          </reference>
          <reference field="5" count="1">
            <x v="103"/>
          </reference>
        </references>
      </pivotArea>
    </format>
    <format dxfId="64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2"/>
          </reference>
          <reference field="4" count="1" selected="0">
            <x v="116"/>
          </reference>
          <reference field="5" count="1">
            <x v="116"/>
          </reference>
        </references>
      </pivotArea>
    </format>
    <format dxfId="63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3"/>
          </reference>
          <reference field="4" count="1" selected="0">
            <x v="11"/>
          </reference>
          <reference field="5" count="1">
            <x v="34"/>
          </reference>
        </references>
      </pivotArea>
    </format>
    <format dxfId="62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7"/>
          </reference>
          <reference field="4" count="1" selected="0">
            <x v="25"/>
          </reference>
          <reference field="5" count="1">
            <x v="14"/>
          </reference>
        </references>
      </pivotArea>
    </format>
    <format dxfId="61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7"/>
          </reference>
          <reference field="4" count="1" selected="0">
            <x v="47"/>
          </reference>
          <reference field="5" count="1">
            <x v="40"/>
          </reference>
        </references>
      </pivotArea>
    </format>
    <format dxfId="60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7"/>
          </reference>
          <reference field="4" count="1" selected="0">
            <x v="51"/>
          </reference>
          <reference field="5" count="1">
            <x v="50"/>
          </reference>
        </references>
      </pivotArea>
    </format>
    <format dxfId="59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7"/>
          </reference>
          <reference field="4" count="1" selected="0">
            <x v="74"/>
          </reference>
          <reference field="5" count="1">
            <x v="73"/>
          </reference>
        </references>
      </pivotArea>
    </format>
    <format dxfId="58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36"/>
          </reference>
          <reference field="4" count="1" selected="0">
            <x v="44"/>
          </reference>
          <reference field="5" count="1">
            <x v="41"/>
          </reference>
        </references>
      </pivotArea>
    </format>
    <format dxfId="57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43"/>
          </reference>
          <reference field="4" count="1" selected="0">
            <x v="43"/>
          </reference>
          <reference field="5" count="1">
            <x v="49"/>
          </reference>
        </references>
      </pivotArea>
    </format>
    <format dxfId="56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"/>
          </reference>
          <reference field="4" count="1" selected="0">
            <x v="83"/>
          </reference>
          <reference field="5" count="1">
            <x v="82"/>
          </reference>
        </references>
      </pivotArea>
    </format>
    <format dxfId="55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13"/>
          </reference>
          <reference field="4" count="1" selected="0">
            <x v="87"/>
          </reference>
          <reference field="5" count="1">
            <x v="86"/>
          </reference>
        </references>
      </pivotArea>
    </format>
    <format dxfId="54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25"/>
          </reference>
          <reference field="4" count="1" selected="0">
            <x v="56"/>
          </reference>
          <reference field="5" count="1">
            <x v="39"/>
          </reference>
        </references>
      </pivotArea>
    </format>
    <format dxfId="53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26"/>
          </reference>
          <reference field="4" count="1" selected="0">
            <x v="86"/>
          </reference>
          <reference field="5" count="1">
            <x v="85"/>
          </reference>
        </references>
      </pivotArea>
    </format>
    <format dxfId="52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28"/>
          </reference>
          <reference field="4" count="1" selected="0">
            <x v="50"/>
          </reference>
          <reference field="5" count="1">
            <x v="56"/>
          </reference>
        </references>
      </pivotArea>
    </format>
    <format dxfId="51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29"/>
          </reference>
          <reference field="4" count="1" selected="0">
            <x v="61"/>
          </reference>
          <reference field="5" count="1">
            <x v="62"/>
          </reference>
        </references>
      </pivotArea>
    </format>
    <format dxfId="50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30"/>
          </reference>
          <reference field="4" count="1" selected="0">
            <x v="15"/>
          </reference>
          <reference field="5" count="1">
            <x v="29"/>
          </reference>
        </references>
      </pivotArea>
    </format>
    <format dxfId="49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30"/>
          </reference>
          <reference field="4" count="1" selected="0">
            <x v="31"/>
          </reference>
          <reference field="5" count="1">
            <x v="5"/>
          </reference>
        </references>
      </pivotArea>
    </format>
    <format dxfId="48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30"/>
          </reference>
          <reference field="4" count="1" selected="0">
            <x v="89"/>
          </reference>
          <reference field="5" count="1">
            <x v="88"/>
          </reference>
        </references>
      </pivotArea>
    </format>
    <format dxfId="47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34"/>
          </reference>
          <reference field="4" count="1" selected="0">
            <x v="0"/>
          </reference>
          <reference field="5" count="1">
            <x v="19"/>
          </reference>
        </references>
      </pivotArea>
    </format>
    <format dxfId="46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34"/>
          </reference>
          <reference field="4" count="1" selected="0">
            <x v="90"/>
          </reference>
          <reference field="5" count="1">
            <x v="38"/>
          </reference>
        </references>
      </pivotArea>
    </format>
    <format dxfId="45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35"/>
          </reference>
          <reference field="4" count="1" selected="0">
            <x v="72"/>
          </reference>
          <reference field="5" count="1">
            <x v="71"/>
          </reference>
        </references>
      </pivotArea>
    </format>
    <format dxfId="44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46"/>
          </reference>
          <reference field="4" count="1" selected="0">
            <x v="6"/>
          </reference>
          <reference field="5" count="1">
            <x v="7"/>
          </reference>
        </references>
      </pivotArea>
    </format>
    <format dxfId="43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46"/>
          </reference>
          <reference field="4" count="1" selected="0">
            <x v="7"/>
          </reference>
          <reference field="5" count="1">
            <x v="53"/>
          </reference>
        </references>
      </pivotArea>
    </format>
    <format dxfId="42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46"/>
          </reference>
          <reference field="4" count="1" selected="0">
            <x v="54"/>
          </reference>
          <reference field="5" count="1">
            <x v="44"/>
          </reference>
        </references>
      </pivotArea>
    </format>
    <format dxfId="41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"/>
          </reference>
          <reference field="4" count="1" selected="0">
            <x v="76"/>
          </reference>
          <reference field="5" count="1">
            <x v="75"/>
          </reference>
        </references>
      </pivotArea>
    </format>
    <format dxfId="40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45"/>
          </reference>
          <reference field="4" count="1" selected="0">
            <x v="27"/>
          </reference>
          <reference field="5" count="1">
            <x v="23"/>
          </reference>
        </references>
      </pivotArea>
    </format>
    <format dxfId="39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14"/>
          </reference>
          <reference field="4" count="1" selected="0">
            <x v="30"/>
          </reference>
          <reference field="5" count="1">
            <x v="12"/>
          </reference>
        </references>
      </pivotArea>
    </format>
    <format dxfId="38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24"/>
          </reference>
          <reference field="4" count="1" selected="0">
            <x v="20"/>
          </reference>
          <reference field="5" count="1">
            <x v="120"/>
          </reference>
        </references>
      </pivotArea>
    </format>
    <format dxfId="37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9"/>
          </reference>
          <reference field="4" count="1" selected="0">
            <x v="24"/>
          </reference>
          <reference field="5" count="1">
            <x v="33"/>
          </reference>
        </references>
      </pivotArea>
    </format>
    <format dxfId="36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34"/>
          </reference>
          <reference field="4" count="1" selected="0">
            <x v="19"/>
          </reference>
          <reference field="5" count="1">
            <x v="13"/>
          </reference>
        </references>
      </pivotArea>
    </format>
    <format dxfId="35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34"/>
          </reference>
          <reference field="4" count="1" selected="0">
            <x v="60"/>
          </reference>
          <reference field="5" count="1">
            <x v="6"/>
          </reference>
        </references>
      </pivotArea>
    </format>
    <format dxfId="34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49"/>
          </reference>
          <reference field="4" count="1" selected="0">
            <x v="35"/>
          </reference>
          <reference field="5" count="1">
            <x v="16"/>
          </reference>
        </references>
      </pivotArea>
    </format>
    <format dxfId="33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53"/>
          </reference>
          <reference field="4" count="1" selected="0">
            <x v="2"/>
          </reference>
          <reference field="5" count="1">
            <x v="27"/>
          </reference>
        </references>
      </pivotArea>
    </format>
    <format dxfId="32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53"/>
          </reference>
          <reference field="4" count="1" selected="0">
            <x v="93"/>
          </reference>
          <reference field="5" count="1">
            <x v="118"/>
          </reference>
        </references>
      </pivotArea>
    </format>
    <format dxfId="31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53"/>
          </reference>
          <reference field="4" count="1" selected="0">
            <x v="112"/>
          </reference>
          <reference field="5" count="1">
            <x v="112"/>
          </reference>
        </references>
      </pivotArea>
    </format>
    <format dxfId="30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54"/>
          </reference>
          <reference field="4" count="1" selected="0">
            <x v="95"/>
          </reference>
          <reference field="5" count="1">
            <x v="95"/>
          </reference>
        </references>
      </pivotArea>
    </format>
    <format dxfId="29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60"/>
          </reference>
          <reference field="4" count="1" selected="0">
            <x v="68"/>
          </reference>
          <reference field="5" count="1">
            <x v="67"/>
          </reference>
        </references>
      </pivotArea>
    </format>
    <format dxfId="28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60"/>
          </reference>
          <reference field="4" count="1" selected="0">
            <x v="108"/>
          </reference>
          <reference field="5" count="1">
            <x v="108"/>
          </reference>
        </references>
      </pivotArea>
    </format>
    <format dxfId="27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7"/>
          </reference>
          <reference field="4" count="1" selected="0">
            <x v="36"/>
          </reference>
          <reference field="5" count="1">
            <x v="3"/>
          </reference>
        </references>
      </pivotArea>
    </format>
    <format dxfId="26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34"/>
          </reference>
          <reference field="4" count="1" selected="0">
            <x v="8"/>
          </reference>
          <reference field="5" count="1">
            <x v="60"/>
          </reference>
        </references>
      </pivotArea>
    </format>
    <format dxfId="25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44"/>
          </reference>
          <reference field="4" count="1" selected="0">
            <x v="39"/>
          </reference>
          <reference field="5" count="1">
            <x v="20"/>
          </reference>
        </references>
      </pivotArea>
    </format>
    <format dxfId="24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63"/>
          </reference>
          <reference field="4" count="1" selected="0">
            <x v="111"/>
          </reference>
          <reference field="5" count="1">
            <x v="111"/>
          </reference>
        </references>
      </pivotArea>
    </format>
    <format dxfId="23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67"/>
          </reference>
          <reference field="4" count="1" selected="0">
            <x v="115"/>
          </reference>
          <reference field="5" count="1">
            <x v="115"/>
          </reference>
        </references>
      </pivotArea>
    </format>
    <format dxfId="22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10"/>
          </reference>
          <reference field="4" count="1" selected="0">
            <x v="23"/>
          </reference>
          <reference field="5" count="1">
            <x v="0"/>
          </reference>
        </references>
      </pivotArea>
    </format>
    <format dxfId="21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10"/>
          </reference>
          <reference field="4" count="1" selected="0">
            <x v="33"/>
          </reference>
          <reference field="5" count="1">
            <x v="48"/>
          </reference>
        </references>
      </pivotArea>
    </format>
    <format dxfId="20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10"/>
          </reference>
          <reference field="4" count="1" selected="0">
            <x v="99"/>
          </reference>
          <reference field="5" count="1">
            <x v="99"/>
          </reference>
        </references>
      </pivotArea>
    </format>
    <format dxfId="19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10"/>
          </reference>
          <reference field="4" count="1" selected="0">
            <x v="117"/>
          </reference>
          <reference field="5" count="1">
            <x v="117"/>
          </reference>
        </references>
      </pivotArea>
    </format>
    <format dxfId="18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18"/>
          </reference>
          <reference field="4" count="1" selected="0">
            <x v="48"/>
          </reference>
          <reference field="5" count="1">
            <x v="37"/>
          </reference>
        </references>
      </pivotArea>
    </format>
    <format dxfId="17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37"/>
          </reference>
          <reference field="4" count="1" selected="0">
            <x v="73"/>
          </reference>
          <reference field="5" count="1">
            <x v="72"/>
          </reference>
        </references>
      </pivotArea>
    </format>
    <format dxfId="16">
      <pivotArea dataOnly="0" labelOnly="1" outline="0" fieldPosition="0">
        <references count="4">
          <reference field="1" count="1" selected="0">
            <x v="16"/>
          </reference>
          <reference field="2" count="1" selected="0">
            <x v="34"/>
          </reference>
          <reference field="4" count="1" selected="0">
            <x v="41"/>
          </reference>
          <reference field="5" count="1">
            <x v="57"/>
          </reference>
        </references>
      </pivotArea>
    </format>
    <format dxfId="15">
      <pivotArea dataOnly="0" labelOnly="1" outline="0" fieldPosition="0">
        <references count="4">
          <reference field="1" count="1" selected="0">
            <x v="16"/>
          </reference>
          <reference field="2" count="1" selected="0">
            <x v="48"/>
          </reference>
          <reference field="4" count="1" selected="0">
            <x v="40"/>
          </reference>
          <reference field="5" count="1">
            <x v="54"/>
          </reference>
        </references>
      </pivotArea>
    </format>
    <format dxfId="14">
      <pivotArea dataOnly="0" labelOnly="1" outline="0" fieldPosition="0">
        <references count="4">
          <reference field="1" count="1" selected="0">
            <x v="17"/>
          </reference>
          <reference field="2" count="1" selected="0">
            <x v="61"/>
          </reference>
          <reference field="4" count="1" selected="0">
            <x v="109"/>
          </reference>
          <reference field="5" count="1">
            <x v="109"/>
          </reference>
        </references>
      </pivotArea>
    </format>
    <format dxfId="13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3"/>
          </reference>
          <reference field="4" count="1" selected="0">
            <x v="53"/>
          </reference>
          <reference field="5" count="1">
            <x v="30"/>
          </reference>
        </references>
      </pivotArea>
    </format>
    <format dxfId="12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3"/>
          </reference>
          <reference field="4" count="1" selected="0">
            <x v="84"/>
          </reference>
          <reference field="5" count="1">
            <x v="83"/>
          </reference>
        </references>
      </pivotArea>
    </format>
    <format dxfId="11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3"/>
          </reference>
          <reference field="4" count="1" selected="0">
            <x v="88"/>
          </reference>
          <reference field="5" count="1">
            <x v="87"/>
          </reference>
        </references>
      </pivotArea>
    </format>
    <format dxfId="10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3"/>
          </reference>
          <reference field="4" count="1" selected="0">
            <x v="91"/>
          </reference>
          <reference field="5" count="1">
            <x v="91"/>
          </reference>
        </references>
      </pivotArea>
    </format>
    <format dxfId="9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4"/>
          </reference>
          <reference field="4" count="1" selected="0">
            <x v="52"/>
          </reference>
          <reference field="5" count="1">
            <x v="58"/>
          </reference>
        </references>
      </pivotArea>
    </format>
    <format dxfId="8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5"/>
          </reference>
          <reference field="4" count="1" selected="0">
            <x v="58"/>
          </reference>
          <reference field="5" count="1">
            <x v="43"/>
          </reference>
        </references>
      </pivotArea>
    </format>
    <format dxfId="7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5"/>
          </reference>
          <reference field="4" count="1" selected="0">
            <x v="96"/>
          </reference>
          <reference field="5" count="1">
            <x v="96"/>
          </reference>
        </references>
      </pivotArea>
    </format>
    <format dxfId="6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5"/>
          </reference>
          <reference field="4" count="1" selected="0">
            <x v="104"/>
          </reference>
          <reference field="5" count="1">
            <x v="104"/>
          </reference>
        </references>
      </pivotArea>
    </format>
    <format dxfId="5">
      <pivotArea dataOnly="0" labelOnly="1" outline="0" fieldPosition="0">
        <references count="4">
          <reference field="1" count="1" selected="0">
            <x v="18"/>
          </reference>
          <reference field="2" count="1" selected="0">
            <x v="52"/>
          </reference>
          <reference field="4" count="1" selected="0">
            <x v="79"/>
          </reference>
          <reference field="5" count="1">
            <x v="78"/>
          </reference>
        </references>
      </pivotArea>
    </format>
    <format dxfId="4">
      <pivotArea dataOnly="0" labelOnly="1" outline="0" fieldPosition="0">
        <references count="4">
          <reference field="1" count="1" selected="0">
            <x v="19"/>
          </reference>
          <reference field="2" count="1" selected="0">
            <x v="41"/>
          </reference>
          <reference field="4" count="1" selected="0">
            <x v="75"/>
          </reference>
          <reference field="5" count="1">
            <x v="74"/>
          </reference>
        </references>
      </pivotArea>
    </format>
    <format dxfId="3">
      <pivotArea dataOnly="0" labelOnly="1" outline="0" fieldPosition="0">
        <references count="4">
          <reference field="1" count="1" selected="0">
            <x v="19"/>
          </reference>
          <reference field="2" count="1" selected="0">
            <x v="41"/>
          </reference>
          <reference field="4" count="1" selected="0">
            <x v="107"/>
          </reference>
          <reference field="5" count="1">
            <x v="107"/>
          </reference>
        </references>
      </pivotArea>
    </format>
    <format dxfId="2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47"/>
          </reference>
          <reference field="4" count="1" selected="0">
            <x v="81"/>
          </reference>
          <reference field="5" count="1">
            <x v="80"/>
          </reference>
        </references>
      </pivotArea>
    </format>
    <format dxfId="1">
      <pivotArea dataOnly="0" labelOnly="1" outline="0" fieldPosition="0">
        <references count="4">
          <reference field="1" count="1" selected="0">
            <x v="21"/>
          </reference>
          <reference field="2" count="1" selected="0">
            <x v="58"/>
          </reference>
          <reference field="4" count="1" selected="0">
            <x v="106"/>
          </reference>
          <reference field="5" count="1">
            <x v="106"/>
          </reference>
        </references>
      </pivotArea>
    </format>
    <format dxfId="0">
      <pivotArea field="5" type="button" dataOnly="0" labelOnly="1" outline="0" axis="axisRow" fieldPosition="3"/>
    </format>
  </formats>
  <pivotTableStyleInfo name="PivotStyleMedium2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2.xml><?xml version="1.0" encoding="utf-8"?>
<pivotTableDefinition xmlns="http://schemas.openxmlformats.org/spreadsheetml/2006/main" name="TablaDinámica2" cacheId="1" applyNumberFormats="0" applyBorderFormats="0" applyFontFormats="0" applyPatternFormats="0" applyAlignmentFormats="0" applyWidthHeightFormats="1" dataCaption="Valores" updatedVersion="6" minRefreshableVersion="3" useAutoFormatting="1" rowGrandTotals="0" itemPrintTitles="1" mergeItem="1" createdVersion="6" indent="0" compact="0" compactData="0" multipleFieldFilters="0">
  <location ref="A3:E121" firstHeaderRow="1" firstDataRow="1" firstDataCol="5"/>
  <pivotFields count="7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2">
        <item x="3"/>
        <item x="11"/>
        <item x="9"/>
        <item x="4"/>
        <item x="12"/>
        <item x="8"/>
        <item x="7"/>
        <item x="1"/>
        <item x="0"/>
        <item x="5"/>
        <item x="14"/>
        <item x="10"/>
        <item x="2"/>
        <item x="6"/>
        <item x="13"/>
        <item x="16"/>
        <item x="21"/>
        <item x="17"/>
        <item x="15"/>
        <item x="18"/>
        <item x="19"/>
        <item x="2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7">
        <item x="17"/>
        <item x="48"/>
        <item x="45"/>
        <item x="34"/>
        <item x="33"/>
        <item x="37"/>
        <item x="24"/>
        <item x="23"/>
        <item x="21"/>
        <item x="15"/>
        <item x="12"/>
        <item x="49"/>
        <item x="40"/>
        <item x="35"/>
        <item x="20"/>
        <item x="4"/>
        <item x="6"/>
        <item x="8"/>
        <item x="30"/>
        <item x="38"/>
        <item x="19"/>
        <item x="9"/>
        <item x="1"/>
        <item x="7"/>
        <item x="13"/>
        <item x="36"/>
        <item x="50"/>
        <item x="16"/>
        <item x="32"/>
        <item x="39"/>
        <item x="10"/>
        <item x="14"/>
        <item x="27"/>
        <item x="51"/>
        <item x="0"/>
        <item x="42"/>
        <item x="11"/>
        <item x="43"/>
        <item x="3"/>
        <item x="2"/>
        <item x="31"/>
        <item x="44"/>
        <item x="41"/>
        <item x="28"/>
        <item x="25"/>
        <item x="18"/>
        <item x="5"/>
        <item x="47"/>
        <item x="26"/>
        <item x="22"/>
        <item x="29"/>
        <item x="46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m="1" x="118"/>
        <item x="116"/>
        <item x="11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3">
        <item x="23"/>
        <item x="12"/>
        <item x="21"/>
        <item x="28"/>
        <item x="6"/>
        <item x="62"/>
        <item x="19"/>
        <item x="25"/>
        <item x="67"/>
        <item x="5"/>
        <item m="1" x="122"/>
        <item x="0"/>
        <item x="22"/>
        <item x="20"/>
        <item x="27"/>
        <item x="3"/>
        <item x="18"/>
        <item x="2"/>
        <item x="15"/>
        <item x="16"/>
        <item x="24"/>
        <item x="11"/>
        <item x="26"/>
        <item x="13"/>
        <item x="90"/>
        <item x="1"/>
        <item x="58"/>
        <item x="14"/>
        <item x="55"/>
        <item x="9"/>
        <item x="10"/>
        <item x="17"/>
        <item x="7"/>
        <item x="8"/>
        <item x="30"/>
        <item x="31"/>
        <item x="32"/>
        <item x="33"/>
        <item x="34"/>
        <item x="35"/>
        <item x="36"/>
        <item x="38"/>
        <item x="39"/>
        <item x="40"/>
        <item x="41"/>
        <item x="42"/>
        <item x="43"/>
        <item x="44"/>
        <item x="45"/>
        <item x="47"/>
        <item x="48"/>
        <item x="49"/>
        <item x="51"/>
        <item x="52"/>
        <item x="53"/>
        <item x="54"/>
        <item x="56"/>
        <item x="57"/>
        <item x="59"/>
        <item x="60"/>
        <item x="46"/>
        <item x="50"/>
        <item x="4"/>
        <item x="61"/>
        <item x="63"/>
        <item x="64"/>
        <item x="65"/>
        <item x="66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37"/>
        <item x="91"/>
        <item m="1" x="121"/>
        <item m="1" x="120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m="1" x="119"/>
        <item x="116"/>
        <item x="117"/>
        <item x="29"/>
        <item x="92"/>
        <item m="1" x="118"/>
        <item x="9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5">
    <field x="1"/>
    <field x="2"/>
    <field x="3"/>
    <field x="4"/>
    <field x="5"/>
  </rowFields>
  <rowItems count="118">
    <i>
      <x/>
      <x v="8"/>
      <x v="1"/>
      <x v="32"/>
      <x v="36"/>
    </i>
    <i r="1">
      <x v="13"/>
      <x v="1"/>
      <x v="55"/>
      <x v="28"/>
    </i>
    <i r="3">
      <x v="57"/>
      <x v="57"/>
    </i>
    <i r="1">
      <x v="32"/>
      <x v="1"/>
      <x v="42"/>
      <x v="45"/>
    </i>
    <i r="2">
      <x v="2"/>
      <x v="70"/>
      <x v="70"/>
    </i>
    <i r="3">
      <x v="71"/>
      <x v="71"/>
    </i>
    <i r="1">
      <x v="34"/>
      <x/>
      <x v="9"/>
      <x v="29"/>
    </i>
    <i r="3">
      <x v="13"/>
      <x v="23"/>
    </i>
    <i r="2">
      <x v="2"/>
      <x v="69"/>
      <x v="69"/>
    </i>
    <i r="3">
      <x v="77"/>
      <x v="77"/>
    </i>
    <i r="1">
      <x v="36"/>
      <x/>
      <x v="16"/>
      <x v="19"/>
    </i>
    <i r="1">
      <x v="38"/>
      <x/>
      <x v="3"/>
      <x v="15"/>
    </i>
    <i r="1">
      <x v="40"/>
      <x v="1"/>
      <x v="49"/>
      <x v="51"/>
    </i>
    <i r="1">
      <x v="56"/>
      <x v="3"/>
      <x v="105"/>
      <x v="105"/>
    </i>
    <i r="1">
      <x v="61"/>
      <x v="3"/>
      <x v="110"/>
      <x v="110"/>
    </i>
    <i r="1">
      <x v="64"/>
      <x v="3"/>
      <x v="113"/>
      <x v="113"/>
    </i>
    <i>
      <x v="1"/>
      <x v="19"/>
      <x v="1"/>
      <x v="59"/>
      <x v="58"/>
    </i>
    <i r="1">
      <x v="31"/>
      <x/>
      <x v="21"/>
      <x v="2"/>
    </i>
    <i r="1">
      <x v="33"/>
      <x v="3"/>
      <x v="94"/>
      <x v="94"/>
    </i>
    <i>
      <x v="2"/>
      <x v="21"/>
      <x/>
      <x v="14"/>
      <x v="27"/>
    </i>
    <i>
      <x v="3"/>
      <x/>
      <x/>
      <x v="26"/>
      <x v="22"/>
    </i>
    <i r="1">
      <x v="10"/>
      <x v="2"/>
      <x v="66"/>
      <x v="67"/>
    </i>
    <i r="2">
      <x v="3"/>
      <x v="92"/>
      <x v="120"/>
    </i>
    <i r="3">
      <x v="100"/>
      <x v="100"/>
    </i>
    <i r="1">
      <x v="15"/>
      <x/>
      <x v="4"/>
      <x v="62"/>
    </i>
    <i r="2">
      <x v="1"/>
      <x v="38"/>
      <x v="41"/>
    </i>
    <i r="2">
      <x v="2"/>
      <x v="65"/>
      <x v="66"/>
    </i>
    <i r="1">
      <x v="36"/>
      <x/>
      <x v="29"/>
      <x v="119"/>
    </i>
    <i r="1">
      <x v="50"/>
      <x v="1"/>
      <x v="45"/>
      <x v="48"/>
    </i>
    <i r="2">
      <x v="2"/>
      <x v="64"/>
      <x v="65"/>
    </i>
    <i r="3">
      <x v="67"/>
      <x v="8"/>
    </i>
    <i r="1">
      <x v="65"/>
      <x v="3"/>
      <x v="114"/>
      <x v="114"/>
    </i>
    <i>
      <x v="4"/>
      <x v="34"/>
      <x/>
      <x v="22"/>
      <x v="12"/>
    </i>
    <i r="2">
      <x v="2"/>
      <x v="80"/>
      <x v="80"/>
    </i>
    <i>
      <x v="5"/>
      <x v="10"/>
      <x/>
      <x v="17"/>
      <x v="31"/>
    </i>
    <i r="1">
      <x v="17"/>
      <x/>
      <x v="12"/>
      <x v="1"/>
    </i>
    <i>
      <x v="6"/>
      <x v="12"/>
      <x v="2"/>
      <x v="63"/>
      <x v="64"/>
    </i>
    <i r="1">
      <x v="16"/>
      <x/>
      <x v="10"/>
      <x v="30"/>
    </i>
    <i r="1">
      <x v="20"/>
      <x/>
      <x v="28"/>
      <x v="3"/>
    </i>
    <i>
      <x v="7"/>
      <x v="10"/>
      <x v="3"/>
      <x v="101"/>
      <x v="101"/>
    </i>
    <i r="1">
      <x v="11"/>
      <x v="2"/>
      <x v="85"/>
      <x v="85"/>
    </i>
    <i r="1">
      <x v="22"/>
      <x/>
      <x v="1"/>
      <x v="25"/>
    </i>
    <i r="3">
      <x v="5"/>
      <x v="9"/>
    </i>
    <i r="3">
      <x v="18"/>
      <x v="16"/>
    </i>
    <i r="2">
      <x v="1"/>
      <x v="34"/>
      <x v="38"/>
    </i>
    <i r="3">
      <x v="46"/>
      <x v="60"/>
    </i>
    <i r="2">
      <x v="2"/>
      <x v="62"/>
      <x v="5"/>
    </i>
    <i r="3">
      <x v="78"/>
      <x v="78"/>
    </i>
    <i r="3">
      <x v="82"/>
      <x v="82"/>
    </i>
    <i r="1">
      <x v="23"/>
      <x/>
      <x v="11"/>
      <x v="21"/>
    </i>
    <i r="1">
      <x v="27"/>
      <x/>
      <x v="25"/>
      <x v="7"/>
    </i>
    <i r="2">
      <x v="1"/>
      <x v="47"/>
      <x v="49"/>
    </i>
    <i r="3">
      <x v="51"/>
      <x v="52"/>
    </i>
    <i r="2">
      <x v="2"/>
      <x v="74"/>
      <x v="74"/>
    </i>
    <i r="1">
      <x v="36"/>
      <x v="1"/>
      <x v="44"/>
      <x v="47"/>
    </i>
    <i r="1">
      <x v="43"/>
      <x v="1"/>
      <x v="43"/>
      <x v="46"/>
    </i>
    <i r="1">
      <x v="55"/>
      <x v="3"/>
      <x v="97"/>
      <x v="97"/>
    </i>
    <i r="3">
      <x v="98"/>
      <x v="98"/>
    </i>
    <i r="3">
      <x v="102"/>
      <x v="102"/>
    </i>
    <i r="3">
      <x v="103"/>
      <x v="103"/>
    </i>
    <i r="3">
      <x v="117"/>
      <x v="117"/>
    </i>
    <i>
      <x v="8"/>
      <x v="1"/>
      <x v="2"/>
      <x v="83"/>
      <x v="83"/>
    </i>
    <i r="1">
      <x v="13"/>
      <x v="2"/>
      <x v="87"/>
      <x v="87"/>
    </i>
    <i r="1">
      <x v="25"/>
      <x v="1"/>
      <x v="56"/>
      <x v="56"/>
    </i>
    <i r="1">
      <x v="26"/>
      <x v="2"/>
      <x v="86"/>
      <x v="86"/>
    </i>
    <i r="1">
      <x v="28"/>
      <x v="1"/>
      <x v="50"/>
      <x v="61"/>
    </i>
    <i r="1">
      <x v="29"/>
      <x v="2"/>
      <x v="61"/>
      <x v="63"/>
    </i>
    <i r="1">
      <x v="30"/>
      <x/>
      <x v="15"/>
      <x v="18"/>
    </i>
    <i r="2">
      <x v="1"/>
      <x v="31"/>
      <x v="35"/>
    </i>
    <i r="2">
      <x v="2"/>
      <x v="89"/>
      <x v="89"/>
    </i>
    <i r="1">
      <x v="33"/>
      <x v="3"/>
      <x v="90"/>
      <x v="24"/>
    </i>
    <i r="1">
      <x v="34"/>
      <x/>
      <x/>
      <x v="11"/>
    </i>
    <i>
      <x v="9"/>
      <x v="35"/>
      <x v="2"/>
      <x v="72"/>
      <x v="72"/>
    </i>
    <i r="1">
      <x v="46"/>
      <x/>
      <x v="6"/>
      <x v="4"/>
    </i>
    <i r="3">
      <x v="7"/>
      <x v="32"/>
    </i>
    <i r="2">
      <x v="1"/>
      <x v="54"/>
      <x v="55"/>
    </i>
    <i>
      <x v="10"/>
      <x v="2"/>
      <x v="2"/>
      <x v="76"/>
      <x v="76"/>
    </i>
    <i r="1">
      <x v="45"/>
      <x/>
      <x v="27"/>
      <x v="14"/>
    </i>
    <i>
      <x v="11"/>
      <x v="14"/>
      <x v="1"/>
      <x v="30"/>
      <x v="34"/>
    </i>
    <i r="1">
      <x v="24"/>
      <x/>
      <x v="20"/>
      <x v="13"/>
    </i>
    <i>
      <x v="12"/>
      <x v="9"/>
      <x/>
      <x v="24"/>
      <x v="20"/>
    </i>
    <i r="1">
      <x v="34"/>
      <x/>
      <x v="19"/>
      <x v="6"/>
    </i>
    <i r="2">
      <x v="1"/>
      <x v="60"/>
      <x v="59"/>
    </i>
    <i r="1">
      <x v="39"/>
      <x/>
      <x v="2"/>
      <x v="17"/>
    </i>
    <i r="1">
      <x v="42"/>
      <x v="2"/>
      <x v="68"/>
      <x v="68"/>
    </i>
    <i r="1">
      <x v="49"/>
      <x v="1"/>
      <x v="35"/>
      <x v="39"/>
    </i>
    <i r="1">
      <x v="52"/>
      <x v="3"/>
      <x v="93"/>
      <x v="122"/>
    </i>
    <i r="1">
      <x v="53"/>
      <x v="3"/>
      <x v="95"/>
      <x v="95"/>
    </i>
    <i r="1">
      <x v="59"/>
      <x v="3"/>
      <x v="108"/>
      <x v="108"/>
    </i>
    <i r="1">
      <x v="63"/>
      <x v="3"/>
      <x v="112"/>
      <x v="112"/>
    </i>
    <i>
      <x v="13"/>
      <x v="7"/>
      <x v="1"/>
      <x v="36"/>
      <x v="40"/>
    </i>
    <i r="1">
      <x v="34"/>
      <x/>
      <x v="8"/>
      <x v="33"/>
    </i>
    <i r="1">
      <x v="44"/>
      <x v="1"/>
      <x v="39"/>
      <x v="42"/>
    </i>
    <i r="1">
      <x v="62"/>
      <x v="3"/>
      <x v="111"/>
      <x v="111"/>
    </i>
    <i r="1">
      <x v="66"/>
      <x v="3"/>
      <x v="115"/>
      <x v="115"/>
    </i>
    <i>
      <x v="14"/>
      <x v="10"/>
      <x/>
      <x v="23"/>
      <x/>
    </i>
    <i r="2">
      <x v="1"/>
      <x v="33"/>
      <x v="37"/>
    </i>
    <i r="2">
      <x v="3"/>
      <x v="99"/>
      <x v="99"/>
    </i>
    <i r="3">
      <x v="118"/>
      <x v="118"/>
    </i>
    <i r="1">
      <x v="18"/>
      <x v="1"/>
      <x v="48"/>
      <x v="50"/>
    </i>
    <i r="1">
      <x v="37"/>
      <x v="2"/>
      <x v="73"/>
      <x v="73"/>
    </i>
    <i>
      <x v="15"/>
      <x v="34"/>
      <x v="1"/>
      <x v="41"/>
      <x v="44"/>
    </i>
    <i r="1">
      <x v="48"/>
      <x v="1"/>
      <x v="40"/>
      <x v="43"/>
    </i>
    <i>
      <x v="16"/>
      <x v="60"/>
      <x v="3"/>
      <x v="109"/>
      <x v="109"/>
    </i>
    <i>
      <x v="17"/>
      <x v="3"/>
      <x v="1"/>
      <x v="53"/>
      <x v="54"/>
    </i>
    <i r="2">
      <x v="2"/>
      <x v="84"/>
      <x v="84"/>
    </i>
    <i r="3">
      <x v="88"/>
      <x v="88"/>
    </i>
    <i r="2">
      <x v="3"/>
      <x v="91"/>
      <x v="91"/>
    </i>
    <i r="1">
      <x v="4"/>
      <x v="1"/>
      <x v="52"/>
      <x v="53"/>
    </i>
    <i r="1">
      <x v="5"/>
      <x v="1"/>
      <x v="58"/>
      <x v="26"/>
    </i>
    <i r="1">
      <x v="51"/>
      <x v="2"/>
      <x v="79"/>
      <x v="79"/>
    </i>
    <i r="1">
      <x v="54"/>
      <x v="3"/>
      <x v="96"/>
      <x v="96"/>
    </i>
    <i r="3">
      <x v="104"/>
      <x v="104"/>
    </i>
    <i>
      <x v="18"/>
      <x v="6"/>
      <x v="1"/>
      <x v="37"/>
      <x v="90"/>
    </i>
    <i>
      <x v="19"/>
      <x v="41"/>
      <x v="2"/>
      <x v="75"/>
      <x v="75"/>
    </i>
    <i r="1">
      <x v="58"/>
      <x v="3"/>
      <x v="107"/>
      <x v="107"/>
    </i>
    <i>
      <x v="20"/>
      <x v="47"/>
      <x v="2"/>
      <x v="81"/>
      <x v="81"/>
    </i>
    <i>
      <x v="21"/>
      <x v="57"/>
      <x v="3"/>
      <x v="106"/>
      <x v="106"/>
    </i>
  </rowItems>
  <colItems count="1">
    <i/>
  </colItems>
  <formats count="381">
    <format dxfId="1294">
      <pivotArea type="all" dataOnly="0" outline="0" fieldPosition="0"/>
    </format>
    <format dxfId="1293">
      <pivotArea field="1" type="button" dataOnly="0" labelOnly="1" outline="0" axis="axisRow" fieldPosition="0"/>
    </format>
    <format dxfId="1292">
      <pivotArea dataOnly="0" labelOnly="1" outline="0" fieldPosition="0">
        <references count="1">
          <reference field="1" count="0"/>
        </references>
      </pivotArea>
    </format>
    <format dxfId="1291">
      <pivotArea dataOnly="0" labelOnly="1" grandRow="1" outline="0" fieldPosition="0"/>
    </format>
    <format dxfId="1290">
      <pivotArea type="all" dataOnly="0" outline="0" fieldPosition="0"/>
    </format>
    <format dxfId="1289">
      <pivotArea field="1" type="button" dataOnly="0" labelOnly="1" outline="0" axis="axisRow" fieldPosition="0"/>
    </format>
    <format dxfId="1288">
      <pivotArea dataOnly="0" labelOnly="1" outline="0" fieldPosition="0">
        <references count="1">
          <reference field="1" count="0"/>
        </references>
      </pivotArea>
    </format>
    <format dxfId="1287">
      <pivotArea dataOnly="0" labelOnly="1" grandRow="1" outline="0" fieldPosition="0"/>
    </format>
    <format dxfId="1286">
      <pivotArea field="1" type="button" dataOnly="0" labelOnly="1" outline="0" axis="axisRow" fieldPosition="0"/>
    </format>
    <format dxfId="1285">
      <pivotArea dataOnly="0" labelOnly="1" outline="0" fieldPosition="0">
        <references count="1">
          <reference field="1" count="0"/>
        </references>
      </pivotArea>
    </format>
    <format dxfId="1284">
      <pivotArea dataOnly="0" labelOnly="1" grandRow="1" outline="0" fieldPosition="0"/>
    </format>
    <format dxfId="1283">
      <pivotArea field="1" type="button" dataOnly="0" labelOnly="1" outline="0" axis="axisRow" fieldPosition="0"/>
    </format>
    <format dxfId="1282">
      <pivotArea dataOnly="0" labelOnly="1" outline="0" fieldPosition="0">
        <references count="1">
          <reference field="1" count="0"/>
        </references>
      </pivotArea>
    </format>
    <format dxfId="1281">
      <pivotArea dataOnly="0" labelOnly="1" grandRow="1" outline="0" fieldPosition="0"/>
    </format>
    <format dxfId="1280">
      <pivotArea dataOnly="0" labelOnly="1" grandRow="1" outline="0" fieldPosition="0"/>
    </format>
    <format dxfId="1279">
      <pivotArea field="1" type="button" dataOnly="0" labelOnly="1" outline="0" axis="axisRow" fieldPosition="0"/>
    </format>
    <format dxfId="1278">
      <pivotArea field="5" type="button" dataOnly="0" labelOnly="1" outline="0" axis="axisRow" fieldPosition="4"/>
    </format>
    <format dxfId="1277">
      <pivotArea field="5" type="button" dataOnly="0" labelOnly="1" outline="0" axis="axisRow" fieldPosition="4"/>
    </format>
    <format dxfId="1276">
      <pivotArea field="5" type="button" dataOnly="0" labelOnly="1" outline="0" axis="axisRow" fieldPosition="4"/>
    </format>
    <format dxfId="1275">
      <pivotArea dataOnly="0" labelOnly="1" grandRow="1" outline="0" fieldPosition="0"/>
    </format>
    <format dxfId="1274">
      <pivotArea field="5" type="button" dataOnly="0" labelOnly="1" outline="0" axis="axisRow" fieldPosition="4"/>
    </format>
    <format dxfId="1273">
      <pivotArea field="5" type="button" dataOnly="0" labelOnly="1" outline="0" axis="axisRow" fieldPosition="4"/>
    </format>
    <format dxfId="1272">
      <pivotArea dataOnly="0" labelOnly="1" grandRow="1" outline="0" fieldPosition="0"/>
    </format>
    <format dxfId="1271">
      <pivotArea field="5" type="button" dataOnly="0" labelOnly="1" outline="0" axis="axisRow" fieldPosition="4"/>
    </format>
    <format dxfId="1270">
      <pivotArea dataOnly="0" labelOnly="1" outline="0" fieldPosition="0">
        <references count="1">
          <reference field="5" count="0"/>
        </references>
      </pivotArea>
    </format>
    <format dxfId="1269">
      <pivotArea field="1" type="button" dataOnly="0" labelOnly="1" outline="0" axis="axisRow" fieldPosition="0"/>
    </format>
    <format dxfId="1268">
      <pivotArea dataOnly="0" labelOnly="1" outline="0" fieldPosition="0">
        <references count="1">
          <reference field="1" count="0"/>
        </references>
      </pivotArea>
    </format>
    <format dxfId="1267">
      <pivotArea dataOnly="0" labelOnly="1" grandRow="1" outline="0" fieldPosition="0"/>
    </format>
    <format dxfId="1266">
      <pivotArea field="1" type="button" dataOnly="0" labelOnly="1" outline="0" axis="axisRow" fieldPosition="0"/>
    </format>
    <format dxfId="1265">
      <pivotArea field="1" type="button" dataOnly="0" labelOnly="1" outline="0" axis="axisRow" fieldPosition="0"/>
    </format>
    <format dxfId="1264">
      <pivotArea field="5" type="button" dataOnly="0" labelOnly="1" outline="0" axis="axisRow" fieldPosition="4"/>
    </format>
    <format dxfId="1263">
      <pivotArea dataOnly="0" labelOnly="1" outline="0" fieldPosition="0">
        <references count="1">
          <reference field="1" count="1">
            <x v="0"/>
          </reference>
        </references>
      </pivotArea>
    </format>
    <format dxfId="1262">
      <pivotArea type="all" dataOnly="0" outline="0" fieldPosition="0"/>
    </format>
    <format dxfId="1261">
      <pivotArea field="1" type="button" dataOnly="0" labelOnly="1" outline="0" axis="axisRow" fieldPosition="0"/>
    </format>
    <format dxfId="1260">
      <pivotArea field="5" type="button" dataOnly="0" labelOnly="1" outline="0" axis="axisRow" fieldPosition="4"/>
    </format>
    <format dxfId="1259">
      <pivotArea dataOnly="0" labelOnly="1" outline="0" fieldPosition="0">
        <references count="1">
          <reference field="1" count="0"/>
        </references>
      </pivotArea>
    </format>
    <format dxfId="1258">
      <pivotArea field="1" type="button" dataOnly="0" labelOnly="1" outline="0" axis="axisRow" fieldPosition="0"/>
    </format>
    <format dxfId="1257">
      <pivotArea dataOnly="0" labelOnly="1" outline="0" fieldPosition="0">
        <references count="1">
          <reference field="1" count="0"/>
        </references>
      </pivotArea>
    </format>
    <format dxfId="1256">
      <pivotArea field="5" type="button" dataOnly="0" labelOnly="1" outline="0" axis="axisRow" fieldPosition="4"/>
    </format>
    <format dxfId="1255">
      <pivotArea field="1" type="button" dataOnly="0" labelOnly="1" outline="0" axis="axisRow" fieldPosition="0"/>
    </format>
    <format dxfId="1254">
      <pivotArea field="5" type="button" dataOnly="0" labelOnly="1" outline="0" axis="axisRow" fieldPosition="4"/>
    </format>
    <format dxfId="1253">
      <pivotArea field="1" type="button" dataOnly="0" labelOnly="1" outline="0" axis="axisRow" fieldPosition="0"/>
    </format>
    <format dxfId="1252">
      <pivotArea field="5" type="button" dataOnly="0" labelOnly="1" outline="0" axis="axisRow" fieldPosition="4"/>
    </format>
    <format dxfId="1251">
      <pivotArea dataOnly="0" labelOnly="1" outline="0" fieldPosition="0">
        <references count="1">
          <reference field="1" count="1">
            <x v="0"/>
          </reference>
        </references>
      </pivotArea>
    </format>
    <format dxfId="1250">
      <pivotArea type="all" dataOnly="0" outline="0" fieldPosition="0"/>
    </format>
    <format dxfId="1249">
      <pivotArea field="1" type="button" dataOnly="0" labelOnly="1" outline="0" axis="axisRow" fieldPosition="0"/>
    </format>
    <format dxfId="1248">
      <pivotArea field="5" type="button" dataOnly="0" labelOnly="1" outline="0" axis="axisRow" fieldPosition="4"/>
    </format>
    <format dxfId="1247">
      <pivotArea dataOnly="0" labelOnly="1" outline="0" fieldPosition="0">
        <references count="1">
          <reference field="1" count="0"/>
        </references>
      </pivotArea>
    </format>
    <format dxfId="1246">
      <pivotArea type="all" dataOnly="0" outline="0" fieldPosition="0"/>
    </format>
    <format dxfId="1245">
      <pivotArea field="1" type="button" dataOnly="0" labelOnly="1" outline="0" axis="axisRow" fieldPosition="0"/>
    </format>
    <format dxfId="1244">
      <pivotArea field="5" type="button" dataOnly="0" labelOnly="1" outline="0" axis="axisRow" fieldPosition="4"/>
    </format>
    <format dxfId="1243">
      <pivotArea dataOnly="0" labelOnly="1" outline="0" fieldPosition="0">
        <references count="1">
          <reference field="1" count="0"/>
        </references>
      </pivotArea>
    </format>
    <format dxfId="1242">
      <pivotArea field="1" type="button" dataOnly="0" labelOnly="1" outline="0" axis="axisRow" fieldPosition="0"/>
    </format>
    <format dxfId="1241">
      <pivotArea dataOnly="0" labelOnly="1" outline="0" fieldPosition="0">
        <references count="1">
          <reference field="1" count="0"/>
        </references>
      </pivotArea>
    </format>
    <format dxfId="1240">
      <pivotArea field="1" type="button" dataOnly="0" labelOnly="1" outline="0" axis="axisRow" fieldPosition="0"/>
    </format>
    <format dxfId="1239">
      <pivotArea field="5" type="button" dataOnly="0" labelOnly="1" outline="0" axis="axisRow" fieldPosition="4"/>
    </format>
    <format dxfId="1238">
      <pivotArea field="1" type="button" dataOnly="0" labelOnly="1" outline="0" axis="axisRow" fieldPosition="0"/>
    </format>
    <format dxfId="1237">
      <pivotArea dataOnly="0" labelOnly="1" outline="0" fieldPosition="0">
        <references count="1">
          <reference field="1" count="0"/>
        </references>
      </pivotArea>
    </format>
    <format dxfId="1236">
      <pivotArea field="1" type="button" dataOnly="0" labelOnly="1" outline="0" axis="axisRow" fieldPosition="0"/>
    </format>
    <format dxfId="1235">
      <pivotArea field="3" type="button" dataOnly="0" labelOnly="1" outline="0" axis="axisRow" fieldPosition="2"/>
    </format>
    <format dxfId="1234">
      <pivotArea field="5" type="button" dataOnly="0" labelOnly="1" outline="0" axis="axisRow" fieldPosition="4"/>
    </format>
    <format dxfId="1233">
      <pivotArea field="5" type="button" dataOnly="0" labelOnly="1" outline="0" axis="axisRow" fieldPosition="4"/>
    </format>
    <format dxfId="1232">
      <pivotArea field="5" type="button" dataOnly="0" labelOnly="1" outline="0" axis="axisRow" fieldPosition="4"/>
    </format>
    <format dxfId="1231">
      <pivotArea type="all" dataOnly="0" outline="0" fieldPosition="0"/>
    </format>
    <format dxfId="1230">
      <pivotArea field="1" type="button" dataOnly="0" labelOnly="1" outline="0" axis="axisRow" fieldPosition="0"/>
    </format>
    <format dxfId="1229">
      <pivotArea field="3" type="button" dataOnly="0" labelOnly="1" outline="0" axis="axisRow" fieldPosition="2"/>
    </format>
    <format dxfId="1228">
      <pivotArea field="5" type="button" dataOnly="0" labelOnly="1" outline="0" axis="axisRow" fieldPosition="4"/>
    </format>
    <format dxfId="1227">
      <pivotArea dataOnly="0" labelOnly="1" outline="0" fieldPosition="0">
        <references count="1">
          <reference field="1" count="0"/>
        </references>
      </pivotArea>
    </format>
    <format dxfId="1226">
      <pivotArea field="5" type="button" dataOnly="0" labelOnly="1" outline="0" axis="axisRow" fieldPosition="4"/>
    </format>
    <format dxfId="1225">
      <pivotArea field="5" type="button" dataOnly="0" labelOnly="1" outline="0" axis="axisRow" fieldPosition="4"/>
    </format>
    <format dxfId="1224">
      <pivotArea field="5" type="button" dataOnly="0" labelOnly="1" outline="0" axis="axisRow" fieldPosition="4"/>
    </format>
    <format dxfId="1223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8"/>
          </reference>
          <reference field="3" count="1" selected="0">
            <x v="1"/>
          </reference>
          <reference field="5" count="1">
            <x v="36"/>
          </reference>
        </references>
      </pivotArea>
    </format>
    <format dxfId="1222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13"/>
          </reference>
          <reference field="3" count="1" selected="0">
            <x v="1"/>
          </reference>
          <reference field="5" count="2">
            <x v="28"/>
            <x v="57"/>
          </reference>
        </references>
      </pivotArea>
    </format>
    <format dxfId="1221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32"/>
          </reference>
          <reference field="3" count="1" selected="0">
            <x v="1"/>
          </reference>
          <reference field="5" count="1">
            <x v="45"/>
          </reference>
        </references>
      </pivotArea>
    </format>
    <format dxfId="1220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34"/>
          </reference>
          <reference field="3" count="1" selected="0">
            <x v="0"/>
          </reference>
          <reference field="5" count="2">
            <x v="23"/>
            <x v="29"/>
          </reference>
        </references>
      </pivotArea>
    </format>
    <format dxfId="1219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36"/>
          </reference>
          <reference field="3" count="1" selected="0">
            <x v="0"/>
          </reference>
          <reference field="5" count="1">
            <x v="19"/>
          </reference>
        </references>
      </pivotArea>
    </format>
    <format dxfId="1218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38"/>
          </reference>
          <reference field="3" count="1" selected="0">
            <x v="0"/>
          </reference>
          <reference field="5" count="1">
            <x v="15"/>
          </reference>
        </references>
      </pivotArea>
    </format>
    <format dxfId="1217">
      <pivotArea dataOnly="0" labelOnly="1" outline="0" fieldPosition="0">
        <references count="4">
          <reference field="1" count="1" selected="0">
            <x v="0"/>
          </reference>
          <reference field="2" count="1" selected="0">
            <x v="40"/>
          </reference>
          <reference field="3" count="1" selected="0">
            <x v="1"/>
          </reference>
          <reference field="5" count="1">
            <x v="51"/>
          </reference>
        </references>
      </pivotArea>
    </format>
    <format dxfId="1216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19"/>
          </reference>
          <reference field="3" count="1" selected="0">
            <x v="1"/>
          </reference>
          <reference field="5" count="1">
            <x v="58"/>
          </reference>
        </references>
      </pivotArea>
    </format>
    <format dxfId="1215">
      <pivotArea dataOnly="0" labelOnly="1" outline="0" fieldPosition="0">
        <references count="4">
          <reference field="1" count="1" selected="0">
            <x v="1"/>
          </reference>
          <reference field="2" count="1" selected="0">
            <x v="31"/>
          </reference>
          <reference field="3" count="1" selected="0">
            <x v="0"/>
          </reference>
          <reference field="5" count="1">
            <x v="2"/>
          </reference>
        </references>
      </pivotArea>
    </format>
    <format dxfId="1214">
      <pivotArea dataOnly="0" labelOnly="1" outline="0" fieldPosition="0">
        <references count="4">
          <reference field="1" count="1" selected="0">
            <x v="2"/>
          </reference>
          <reference field="2" count="1" selected="0">
            <x v="21"/>
          </reference>
          <reference field="3" count="1" selected="0">
            <x v="0"/>
          </reference>
          <reference field="5" count="1">
            <x v="27"/>
          </reference>
        </references>
      </pivotArea>
    </format>
    <format dxfId="1213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5" count="1">
            <x v="22"/>
          </reference>
        </references>
      </pivotArea>
    </format>
    <format dxfId="1212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11"/>
          </reference>
          <reference field="3" count="1" selected="0">
            <x v="2"/>
          </reference>
          <reference field="5" count="1">
            <x v="67"/>
          </reference>
        </references>
      </pivotArea>
    </format>
    <format dxfId="1211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15"/>
          </reference>
          <reference field="3" count="1" selected="0">
            <x v="0"/>
          </reference>
          <reference field="5" count="1">
            <x v="62"/>
          </reference>
        </references>
      </pivotArea>
    </format>
    <format dxfId="1210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15"/>
          </reference>
          <reference field="3" count="1" selected="0">
            <x v="1"/>
          </reference>
          <reference field="5" count="1">
            <x v="41"/>
          </reference>
        </references>
      </pivotArea>
    </format>
    <format dxfId="1209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15"/>
          </reference>
          <reference field="3" count="1" selected="0">
            <x v="2"/>
          </reference>
          <reference field="5" count="1">
            <x v="66"/>
          </reference>
        </references>
      </pivotArea>
    </format>
    <format dxfId="1208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36"/>
          </reference>
          <reference field="3" count="1" selected="0">
            <x v="0"/>
          </reference>
          <reference field="5" count="1">
            <x v="10"/>
          </reference>
        </references>
      </pivotArea>
    </format>
    <format dxfId="1207">
      <pivotArea dataOnly="0" labelOnly="1" outline="0" fieldPosition="0">
        <references count="4">
          <reference field="1" count="1" selected="0">
            <x v="3"/>
          </reference>
          <reference field="2" count="1" selected="0">
            <x v="50"/>
          </reference>
          <reference field="3" count="1" selected="0">
            <x v="1"/>
          </reference>
          <reference field="5" count="1">
            <x v="48"/>
          </reference>
        </references>
      </pivotArea>
    </format>
    <format dxfId="1206">
      <pivotArea dataOnly="0" labelOnly="1" outline="0" fieldPosition="0">
        <references count="4">
          <reference field="1" count="1" selected="0">
            <x v="4"/>
          </reference>
          <reference field="2" count="1" selected="0">
            <x v="34"/>
          </reference>
          <reference field="3" count="1" selected="0">
            <x v="0"/>
          </reference>
          <reference field="5" count="1">
            <x v="12"/>
          </reference>
        </references>
      </pivotArea>
    </format>
    <format dxfId="1205">
      <pivotArea dataOnly="0" labelOnly="1" outline="0" fieldPosition="0">
        <references count="4">
          <reference field="1" count="1" selected="0">
            <x v="5"/>
          </reference>
          <reference field="2" count="1" selected="0">
            <x v="10"/>
          </reference>
          <reference field="3" count="1" selected="0">
            <x v="0"/>
          </reference>
          <reference field="5" count="1">
            <x v="31"/>
          </reference>
        </references>
      </pivotArea>
    </format>
    <format dxfId="1204">
      <pivotArea dataOnly="0" labelOnly="1" outline="0" fieldPosition="0">
        <references count="4">
          <reference field="1" count="1" selected="0">
            <x v="5"/>
          </reference>
          <reference field="2" count="1" selected="0">
            <x v="17"/>
          </reference>
          <reference field="3" count="1" selected="0">
            <x v="0"/>
          </reference>
          <reference field="5" count="1">
            <x v="1"/>
          </reference>
        </references>
      </pivotArea>
    </format>
    <format dxfId="1203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12"/>
          </reference>
          <reference field="3" count="1" selected="0">
            <x v="2"/>
          </reference>
          <reference field="5" count="1">
            <x v="64"/>
          </reference>
        </references>
      </pivotArea>
    </format>
    <format dxfId="1202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16"/>
          </reference>
          <reference field="3" count="1" selected="0">
            <x v="0"/>
          </reference>
          <reference field="5" count="1">
            <x v="30"/>
          </reference>
        </references>
      </pivotArea>
    </format>
    <format dxfId="1201">
      <pivotArea dataOnly="0" labelOnly="1" outline="0" fieldPosition="0">
        <references count="4">
          <reference field="1" count="1" selected="0">
            <x v="6"/>
          </reference>
          <reference field="2" count="1" selected="0">
            <x v="20"/>
          </reference>
          <reference field="3" count="1" selected="0">
            <x v="0"/>
          </reference>
          <reference field="5" count="1">
            <x v="3"/>
          </reference>
        </references>
      </pivotArea>
    </format>
    <format dxfId="1200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11"/>
          </reference>
          <reference field="3" count="1" selected="0">
            <x v="2"/>
          </reference>
          <reference field="5" count="1">
            <x v="85"/>
          </reference>
        </references>
      </pivotArea>
    </format>
    <format dxfId="1199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22"/>
          </reference>
          <reference field="3" count="1" selected="0">
            <x v="0"/>
          </reference>
          <reference field="5" count="3">
            <x v="9"/>
            <x v="16"/>
            <x v="25"/>
          </reference>
        </references>
      </pivotArea>
    </format>
    <format dxfId="1198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22"/>
          </reference>
          <reference field="3" count="1" selected="0">
            <x v="1"/>
          </reference>
          <reference field="5" count="2">
            <x v="38"/>
            <x v="60"/>
          </reference>
        </references>
      </pivotArea>
    </format>
    <format dxfId="1197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22"/>
          </reference>
          <reference field="3" count="1" selected="0">
            <x v="2"/>
          </reference>
          <reference field="5" count="3">
            <x v="5"/>
            <x v="78"/>
            <x v="82"/>
          </reference>
        </references>
      </pivotArea>
    </format>
    <format dxfId="1196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23"/>
          </reference>
          <reference field="3" count="1" selected="0">
            <x v="0"/>
          </reference>
          <reference field="5" count="1">
            <x v="21"/>
          </reference>
        </references>
      </pivotArea>
    </format>
    <format dxfId="1195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27"/>
          </reference>
          <reference field="3" count="1" selected="0">
            <x v="0"/>
          </reference>
          <reference field="5" count="1">
            <x v="7"/>
          </reference>
        </references>
      </pivotArea>
    </format>
    <format dxfId="1194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27"/>
          </reference>
          <reference field="3" count="1" selected="0">
            <x v="1"/>
          </reference>
          <reference field="5" count="2">
            <x v="49"/>
            <x v="52"/>
          </reference>
        </references>
      </pivotArea>
    </format>
    <format dxfId="1193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27"/>
          </reference>
          <reference field="3" count="1" selected="0">
            <x v="2"/>
          </reference>
          <reference field="5" count="1">
            <x v="74"/>
          </reference>
        </references>
      </pivotArea>
    </format>
    <format dxfId="1192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36"/>
          </reference>
          <reference field="3" count="1" selected="0">
            <x v="1"/>
          </reference>
          <reference field="5" count="1">
            <x v="47"/>
          </reference>
        </references>
      </pivotArea>
    </format>
    <format dxfId="1191">
      <pivotArea dataOnly="0" labelOnly="1" outline="0" fieldPosition="0">
        <references count="4">
          <reference field="1" count="1" selected="0">
            <x v="7"/>
          </reference>
          <reference field="2" count="1" selected="0">
            <x v="43"/>
          </reference>
          <reference field="3" count="1" selected="0">
            <x v="1"/>
          </reference>
          <reference field="5" count="1">
            <x v="46"/>
          </reference>
        </references>
      </pivotArea>
    </format>
    <format dxfId="1190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5"/>
          </reference>
          <reference field="3" count="1" selected="0">
            <x v="1"/>
          </reference>
          <reference field="5" count="1">
            <x v="56"/>
          </reference>
        </references>
      </pivotArea>
    </format>
    <format dxfId="1189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28"/>
          </reference>
          <reference field="3" count="1" selected="0">
            <x v="1"/>
          </reference>
          <reference field="5" count="1">
            <x v="61"/>
          </reference>
        </references>
      </pivotArea>
    </format>
    <format dxfId="1188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30"/>
          </reference>
          <reference field="3" count="1" selected="0">
            <x v="0"/>
          </reference>
          <reference field="5" count="1">
            <x v="18"/>
          </reference>
        </references>
      </pivotArea>
    </format>
    <format dxfId="1187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30"/>
          </reference>
          <reference field="3" count="1" selected="0">
            <x v="1"/>
          </reference>
          <reference field="5" count="1">
            <x v="35"/>
          </reference>
        </references>
      </pivotArea>
    </format>
    <format dxfId="1186">
      <pivotArea dataOnly="0" labelOnly="1" outline="0" fieldPosition="0">
        <references count="4">
          <reference field="1" count="1" selected="0">
            <x v="8"/>
          </reference>
          <reference field="2" count="1" selected="0">
            <x v="34"/>
          </reference>
          <reference field="3" count="1" selected="0">
            <x v="0"/>
          </reference>
          <reference field="5" count="1">
            <x v="11"/>
          </reference>
        </references>
      </pivotArea>
    </format>
    <format dxfId="1185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35"/>
          </reference>
          <reference field="3" count="1" selected="0">
            <x v="2"/>
          </reference>
          <reference field="5" count="1">
            <x v="72"/>
          </reference>
        </references>
      </pivotArea>
    </format>
    <format dxfId="1184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46"/>
          </reference>
          <reference field="3" count="1" selected="0">
            <x v="0"/>
          </reference>
          <reference field="5" count="2">
            <x v="4"/>
            <x v="32"/>
          </reference>
        </references>
      </pivotArea>
    </format>
    <format dxfId="1183">
      <pivotArea dataOnly="0" labelOnly="1" outline="0" fieldPosition="0">
        <references count="4">
          <reference field="1" count="1" selected="0">
            <x v="9"/>
          </reference>
          <reference field="2" count="1" selected="0">
            <x v="46"/>
          </reference>
          <reference field="3" count="1" selected="0">
            <x v="1"/>
          </reference>
          <reference field="5" count="1">
            <x v="55"/>
          </reference>
        </references>
      </pivotArea>
    </format>
    <format dxfId="1182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2"/>
          </reference>
          <reference field="3" count="1" selected="0">
            <x v="2"/>
          </reference>
          <reference field="5" count="1">
            <x v="76"/>
          </reference>
        </references>
      </pivotArea>
    </format>
    <format dxfId="1181">
      <pivotArea dataOnly="0" labelOnly="1" outline="0" fieldPosition="0">
        <references count="4">
          <reference field="1" count="1" selected="0">
            <x v="10"/>
          </reference>
          <reference field="2" count="1" selected="0">
            <x v="45"/>
          </reference>
          <reference field="3" count="1" selected="0">
            <x v="0"/>
          </reference>
          <reference field="5" count="1">
            <x v="14"/>
          </reference>
        </references>
      </pivotArea>
    </format>
    <format dxfId="1180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14"/>
          </reference>
          <reference field="3" count="1" selected="0">
            <x v="1"/>
          </reference>
          <reference field="5" count="1">
            <x v="34"/>
          </reference>
        </references>
      </pivotArea>
    </format>
    <format dxfId="1179">
      <pivotArea dataOnly="0" labelOnly="1" outline="0" fieldPosition="0">
        <references count="4">
          <reference field="1" count="1" selected="0">
            <x v="11"/>
          </reference>
          <reference field="2" count="1" selected="0">
            <x v="24"/>
          </reference>
          <reference field="3" count="1" selected="0">
            <x v="0"/>
          </reference>
          <reference field="5" count="1">
            <x v="13"/>
          </reference>
        </references>
      </pivotArea>
    </format>
    <format dxfId="1178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9"/>
          </reference>
          <reference field="3" count="1" selected="0">
            <x v="0"/>
          </reference>
          <reference field="5" count="1">
            <x v="20"/>
          </reference>
        </references>
      </pivotArea>
    </format>
    <format dxfId="1177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34"/>
          </reference>
          <reference field="3" count="1" selected="0">
            <x v="0"/>
          </reference>
          <reference field="5" count="1">
            <x v="6"/>
          </reference>
        </references>
      </pivotArea>
    </format>
    <format dxfId="1176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34"/>
          </reference>
          <reference field="3" count="1" selected="0">
            <x v="1"/>
          </reference>
          <reference field="5" count="1">
            <x v="59"/>
          </reference>
        </references>
      </pivotArea>
    </format>
    <format dxfId="1175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39"/>
          </reference>
          <reference field="3" count="1" selected="0">
            <x v="0"/>
          </reference>
          <reference field="5" count="1">
            <x v="17"/>
          </reference>
        </references>
      </pivotArea>
    </format>
    <format dxfId="1174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42"/>
          </reference>
          <reference field="3" count="1" selected="0">
            <x v="2"/>
          </reference>
          <reference field="5" count="1">
            <x v="68"/>
          </reference>
        </references>
      </pivotArea>
    </format>
    <format dxfId="1173">
      <pivotArea dataOnly="0" labelOnly="1" outline="0" fieldPosition="0">
        <references count="4">
          <reference field="1" count="1" selected="0">
            <x v="12"/>
          </reference>
          <reference field="2" count="1" selected="0">
            <x v="49"/>
          </reference>
          <reference field="3" count="1" selected="0">
            <x v="1"/>
          </reference>
          <reference field="5" count="1">
            <x v="39"/>
          </reference>
        </references>
      </pivotArea>
    </format>
    <format dxfId="1172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7"/>
          </reference>
          <reference field="3" count="1" selected="0">
            <x v="1"/>
          </reference>
          <reference field="5" count="1">
            <x v="40"/>
          </reference>
        </references>
      </pivotArea>
    </format>
    <format dxfId="1171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34"/>
          </reference>
          <reference field="3" count="1" selected="0">
            <x v="0"/>
          </reference>
          <reference field="5" count="1">
            <x v="33"/>
          </reference>
        </references>
      </pivotArea>
    </format>
    <format dxfId="1170">
      <pivotArea dataOnly="0" labelOnly="1" outline="0" fieldPosition="0">
        <references count="4">
          <reference field="1" count="1" selected="0">
            <x v="13"/>
          </reference>
          <reference field="2" count="1" selected="0">
            <x v="44"/>
          </reference>
          <reference field="3" count="1" selected="0">
            <x v="1"/>
          </reference>
          <reference field="5" count="1">
            <x v="42"/>
          </reference>
        </references>
      </pivotArea>
    </format>
    <format dxfId="1169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0"/>
          </reference>
          <reference field="3" count="1" selected="0">
            <x v="0"/>
          </reference>
          <reference field="5" count="1">
            <x v="0"/>
          </reference>
        </references>
      </pivotArea>
    </format>
    <format dxfId="1168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0"/>
          </reference>
          <reference field="3" count="1" selected="0">
            <x v="1"/>
          </reference>
          <reference field="5" count="1">
            <x v="37"/>
          </reference>
        </references>
      </pivotArea>
    </format>
    <format dxfId="1167">
      <pivotArea dataOnly="0" labelOnly="1" outline="0" fieldPosition="0">
        <references count="4">
          <reference field="1" count="1" selected="0">
            <x v="14"/>
          </reference>
          <reference field="2" count="1" selected="0">
            <x v="18"/>
          </reference>
          <reference field="3" count="1" selected="0">
            <x v="1"/>
          </reference>
          <reference field="5" count="1">
            <x v="50"/>
          </reference>
        </references>
      </pivotArea>
    </format>
    <format dxfId="1166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34"/>
          </reference>
          <reference field="3" count="1" selected="0">
            <x v="1"/>
          </reference>
          <reference field="5" count="1">
            <x v="44"/>
          </reference>
        </references>
      </pivotArea>
    </format>
    <format dxfId="1165">
      <pivotArea dataOnly="0" labelOnly="1" outline="0" fieldPosition="0">
        <references count="4">
          <reference field="1" count="1" selected="0">
            <x v="15"/>
          </reference>
          <reference field="2" count="1" selected="0">
            <x v="48"/>
          </reference>
          <reference field="3" count="1" selected="0">
            <x v="1"/>
          </reference>
          <reference field="5" count="1">
            <x v="43"/>
          </reference>
        </references>
      </pivotArea>
    </format>
    <format dxfId="1164">
      <pivotArea dataOnly="0" labelOnly="1" outline="0" fieldPosition="0">
        <references count="4">
          <reference field="1" count="1" selected="0">
            <x v="17"/>
          </reference>
          <reference field="2" count="1" selected="0">
            <x v="3"/>
          </reference>
          <reference field="3" count="1" selected="0">
            <x v="1"/>
          </reference>
          <reference field="5" count="1">
            <x v="54"/>
          </reference>
        </references>
      </pivotArea>
    </format>
    <format dxfId="1163">
      <pivotArea dataOnly="0" labelOnly="1" outline="0" fieldPosition="0">
        <references count="4">
          <reference field="1" count="1" selected="0">
            <x v="17"/>
          </reference>
          <reference field="2" count="1" selected="0">
            <x v="4"/>
          </reference>
          <reference field="3" count="1" selected="0">
            <x v="1"/>
          </reference>
          <reference field="5" count="1">
            <x v="53"/>
          </reference>
        </references>
      </pivotArea>
    </format>
    <format dxfId="1162">
      <pivotArea dataOnly="0" labelOnly="1" outline="0" fieldPosition="0">
        <references count="4">
          <reference field="1" count="1" selected="0">
            <x v="17"/>
          </reference>
          <reference field="2" count="1" selected="0">
            <x v="5"/>
          </reference>
          <reference field="3" count="1" selected="0">
            <x v="1"/>
          </reference>
          <reference field="5" count="1">
            <x v="26"/>
          </reference>
        </references>
      </pivotArea>
    </format>
    <format dxfId="1161">
      <pivotArea dataOnly="0" labelOnly="1" outline="0" fieldPosition="0">
        <references count="4">
          <reference field="1" count="1" selected="0">
            <x v="19"/>
          </reference>
          <reference field="2" count="1" selected="0">
            <x v="41"/>
          </reference>
          <reference field="3" count="1" selected="0">
            <x v="2"/>
          </reference>
          <reference field="5" count="1">
            <x v="75"/>
          </reference>
        </references>
      </pivotArea>
    </format>
    <format dxfId="1160">
      <pivotArea dataOnly="0" labelOnly="1" outline="0" fieldPosition="0">
        <references count="4">
          <reference field="1" count="1" selected="0">
            <x v="20"/>
          </reference>
          <reference field="2" count="1" selected="0">
            <x v="47"/>
          </reference>
          <reference field="3" count="1" selected="0">
            <x v="2"/>
          </reference>
          <reference field="5" count="1">
            <x v="81"/>
          </reference>
        </references>
      </pivotArea>
    </format>
    <format dxfId="1159">
      <pivotArea field="5" type="button" dataOnly="0" labelOnly="1" outline="0" axis="axisRow" fieldPosition="4"/>
    </format>
    <format dxfId="1158">
      <pivotArea field="5" type="button" dataOnly="0" labelOnly="1" outline="0" axis="axisRow" fieldPosition="4"/>
    </format>
    <format dxfId="1157">
      <pivotArea field="2" type="button" dataOnly="0" labelOnly="1" outline="0" axis="axisRow" fieldPosition="1"/>
    </format>
    <format dxfId="1156">
      <pivotArea dataOnly="0" labelOnly="1" outline="0" fieldPosition="0">
        <references count="2">
          <reference field="1" count="1" selected="0">
            <x v="0"/>
          </reference>
          <reference field="2" count="7">
            <x v="8"/>
            <x v="13"/>
            <x v="32"/>
            <x v="34"/>
            <x v="36"/>
            <x v="38"/>
            <x v="40"/>
          </reference>
        </references>
      </pivotArea>
    </format>
    <format dxfId="1155">
      <pivotArea dataOnly="0" labelOnly="1" outline="0" fieldPosition="0">
        <references count="2">
          <reference field="1" count="1" selected="0">
            <x v="1"/>
          </reference>
          <reference field="2" count="2">
            <x v="19"/>
            <x v="31"/>
          </reference>
        </references>
      </pivotArea>
    </format>
    <format dxfId="1154">
      <pivotArea dataOnly="0" labelOnly="1" outline="0" fieldPosition="0">
        <references count="2">
          <reference field="1" count="1" selected="0">
            <x v="2"/>
          </reference>
          <reference field="2" count="1">
            <x v="21"/>
          </reference>
        </references>
      </pivotArea>
    </format>
    <format dxfId="1153">
      <pivotArea dataOnly="0" labelOnly="1" outline="0" fieldPosition="0">
        <references count="2">
          <reference field="1" count="1" selected="0">
            <x v="3"/>
          </reference>
          <reference field="2" count="7">
            <x v="0"/>
            <x v="10"/>
            <x v="11"/>
            <x v="15"/>
            <x v="28"/>
            <x v="36"/>
            <x v="50"/>
          </reference>
        </references>
      </pivotArea>
    </format>
    <format dxfId="1152">
      <pivotArea dataOnly="0" labelOnly="1" outline="0" fieldPosition="0">
        <references count="2">
          <reference field="1" count="1" selected="0">
            <x v="4"/>
          </reference>
          <reference field="2" count="1">
            <x v="34"/>
          </reference>
        </references>
      </pivotArea>
    </format>
    <format dxfId="1151">
      <pivotArea dataOnly="0" labelOnly="1" outline="0" fieldPosition="0">
        <references count="2">
          <reference field="1" count="1" selected="0">
            <x v="5"/>
          </reference>
          <reference field="2" count="2">
            <x v="10"/>
            <x v="17"/>
          </reference>
        </references>
      </pivotArea>
    </format>
    <format dxfId="1150">
      <pivotArea dataOnly="0" labelOnly="1" outline="0" fieldPosition="0">
        <references count="2">
          <reference field="1" count="1" selected="0">
            <x v="6"/>
          </reference>
          <reference field="2" count="3">
            <x v="12"/>
            <x v="16"/>
            <x v="20"/>
          </reference>
        </references>
      </pivotArea>
    </format>
    <format dxfId="1149">
      <pivotArea dataOnly="0" labelOnly="1" outline="0" fieldPosition="0">
        <references count="2">
          <reference field="1" count="1" selected="0">
            <x v="7"/>
          </reference>
          <reference field="2" count="6">
            <x v="11"/>
            <x v="22"/>
            <x v="23"/>
            <x v="27"/>
            <x v="36"/>
            <x v="43"/>
          </reference>
        </references>
      </pivotArea>
    </format>
    <format dxfId="1148">
      <pivotArea dataOnly="0" labelOnly="1" outline="0" fieldPosition="0">
        <references count="2">
          <reference field="1" count="1" selected="0">
            <x v="8"/>
          </reference>
          <reference field="2" count="7">
            <x v="13"/>
            <x v="23"/>
            <x v="25"/>
            <x v="26"/>
            <x v="28"/>
            <x v="30"/>
            <x v="34"/>
          </reference>
        </references>
      </pivotArea>
    </format>
    <format dxfId="1147">
      <pivotArea dataOnly="0" labelOnly="1" outline="0" fieldPosition="0">
        <references count="2">
          <reference field="1" count="1" selected="0">
            <x v="9"/>
          </reference>
          <reference field="2" count="3">
            <x v="35"/>
            <x v="36"/>
            <x v="46"/>
          </reference>
        </references>
      </pivotArea>
    </format>
    <format dxfId="1146">
      <pivotArea dataOnly="0" labelOnly="1" outline="0" fieldPosition="0">
        <references count="2">
          <reference field="1" count="1" selected="0">
            <x v="10"/>
          </reference>
          <reference field="2" count="2">
            <x v="2"/>
            <x v="45"/>
          </reference>
        </references>
      </pivotArea>
    </format>
    <format dxfId="1145">
      <pivotArea dataOnly="0" labelOnly="1" outline="0" fieldPosition="0">
        <references count="2">
          <reference field="1" count="1" selected="0">
            <x v="11"/>
          </reference>
          <reference field="2" count="2">
            <x v="14"/>
            <x v="24"/>
          </reference>
        </references>
      </pivotArea>
    </format>
    <format dxfId="1144">
      <pivotArea dataOnly="0" labelOnly="1" outline="0" fieldPosition="0">
        <references count="2">
          <reference field="1" count="1" selected="0">
            <x v="12"/>
          </reference>
          <reference field="2" count="5">
            <x v="9"/>
            <x v="34"/>
            <x v="39"/>
            <x v="42"/>
            <x v="49"/>
          </reference>
        </references>
      </pivotArea>
    </format>
    <format dxfId="1143">
      <pivotArea dataOnly="0" labelOnly="1" outline="0" fieldPosition="0">
        <references count="2">
          <reference field="1" count="1" selected="0">
            <x v="13"/>
          </reference>
          <reference field="2" count="4">
            <x v="7"/>
            <x v="16"/>
            <x v="34"/>
            <x v="44"/>
          </reference>
        </references>
      </pivotArea>
    </format>
    <format dxfId="1142">
      <pivotArea dataOnly="0" labelOnly="1" outline="0" fieldPosition="0">
        <references count="2">
          <reference field="1" count="1" selected="0">
            <x v="14"/>
          </reference>
          <reference field="2" count="2">
            <x v="10"/>
            <x v="18"/>
          </reference>
        </references>
      </pivotArea>
    </format>
    <format dxfId="1141">
      <pivotArea dataOnly="0" labelOnly="1" outline="0" fieldPosition="0">
        <references count="2">
          <reference field="1" count="1" selected="0">
            <x v="15"/>
          </reference>
          <reference field="2" count="2">
            <x v="34"/>
            <x v="48"/>
          </reference>
        </references>
      </pivotArea>
    </format>
    <format dxfId="1140">
      <pivotArea dataOnly="0" labelOnly="1" outline="0" fieldPosition="0">
        <references count="2">
          <reference field="1" count="1" selected="0">
            <x v="16"/>
          </reference>
          <reference field="2" count="1">
            <x v="36"/>
          </reference>
        </references>
      </pivotArea>
    </format>
    <format dxfId="1139">
      <pivotArea dataOnly="0" labelOnly="1" outline="0" fieldPosition="0">
        <references count="2">
          <reference field="1" count="1" selected="0">
            <x v="17"/>
          </reference>
          <reference field="2" count="3">
            <x v="3"/>
            <x v="4"/>
            <x v="5"/>
          </reference>
        </references>
      </pivotArea>
    </format>
    <format dxfId="1138">
      <pivotArea dataOnly="0" labelOnly="1" outline="0" fieldPosition="0">
        <references count="2">
          <reference field="1" count="1" selected="0">
            <x v="18"/>
          </reference>
          <reference field="2" count="1">
            <x v="6"/>
          </reference>
        </references>
      </pivotArea>
    </format>
    <format dxfId="1137">
      <pivotArea dataOnly="0" labelOnly="1" outline="0" fieldPosition="0">
        <references count="2">
          <reference field="1" count="1" selected="0">
            <x v="19"/>
          </reference>
          <reference field="2" count="1">
            <x v="41"/>
          </reference>
        </references>
      </pivotArea>
    </format>
    <format dxfId="1136">
      <pivotArea dataOnly="0" labelOnly="1" outline="0" fieldPosition="0">
        <references count="2">
          <reference field="1" count="1" selected="0">
            <x v="20"/>
          </reference>
          <reference field="2" count="1">
            <x v="47"/>
          </reference>
        </references>
      </pivotArea>
    </format>
    <format dxfId="1135">
      <pivotArea field="2" type="button" dataOnly="0" labelOnly="1" outline="0" axis="axisRow" fieldPosition="1"/>
    </format>
    <format dxfId="1134">
      <pivotArea dataOnly="0" labelOnly="1" outline="0" fieldPosition="0">
        <references count="2">
          <reference field="1" count="1" selected="0">
            <x v="0"/>
          </reference>
          <reference field="2" count="7">
            <x v="8"/>
            <x v="13"/>
            <x v="32"/>
            <x v="34"/>
            <x v="36"/>
            <x v="38"/>
            <x v="40"/>
          </reference>
        </references>
      </pivotArea>
    </format>
    <format dxfId="1133">
      <pivotArea dataOnly="0" labelOnly="1" outline="0" fieldPosition="0">
        <references count="2">
          <reference field="1" count="1" selected="0">
            <x v="1"/>
          </reference>
          <reference field="2" count="2">
            <x v="19"/>
            <x v="31"/>
          </reference>
        </references>
      </pivotArea>
    </format>
    <format dxfId="1132">
      <pivotArea dataOnly="0" labelOnly="1" outline="0" fieldPosition="0">
        <references count="2">
          <reference field="1" count="1" selected="0">
            <x v="2"/>
          </reference>
          <reference field="2" count="1">
            <x v="21"/>
          </reference>
        </references>
      </pivotArea>
    </format>
    <format dxfId="1131">
      <pivotArea dataOnly="0" labelOnly="1" outline="0" fieldPosition="0">
        <references count="2">
          <reference field="1" count="1" selected="0">
            <x v="3"/>
          </reference>
          <reference field="2" count="7">
            <x v="0"/>
            <x v="10"/>
            <x v="11"/>
            <x v="15"/>
            <x v="28"/>
            <x v="36"/>
            <x v="50"/>
          </reference>
        </references>
      </pivotArea>
    </format>
    <format dxfId="1130">
      <pivotArea dataOnly="0" labelOnly="1" outline="0" fieldPosition="0">
        <references count="2">
          <reference field="1" count="1" selected="0">
            <x v="4"/>
          </reference>
          <reference field="2" count="1">
            <x v="34"/>
          </reference>
        </references>
      </pivotArea>
    </format>
    <format dxfId="1129">
      <pivotArea dataOnly="0" labelOnly="1" outline="0" fieldPosition="0">
        <references count="2">
          <reference field="1" count="1" selected="0">
            <x v="5"/>
          </reference>
          <reference field="2" count="2">
            <x v="10"/>
            <x v="17"/>
          </reference>
        </references>
      </pivotArea>
    </format>
    <format dxfId="1128">
      <pivotArea dataOnly="0" labelOnly="1" outline="0" fieldPosition="0">
        <references count="2">
          <reference field="1" count="1" selected="0">
            <x v="6"/>
          </reference>
          <reference field="2" count="3">
            <x v="12"/>
            <x v="16"/>
            <x v="20"/>
          </reference>
        </references>
      </pivotArea>
    </format>
    <format dxfId="1127">
      <pivotArea dataOnly="0" labelOnly="1" outline="0" fieldPosition="0">
        <references count="2">
          <reference field="1" count="1" selected="0">
            <x v="7"/>
          </reference>
          <reference field="2" count="6">
            <x v="11"/>
            <x v="22"/>
            <x v="23"/>
            <x v="27"/>
            <x v="36"/>
            <x v="43"/>
          </reference>
        </references>
      </pivotArea>
    </format>
    <format dxfId="1126">
      <pivotArea dataOnly="0" labelOnly="1" outline="0" fieldPosition="0">
        <references count="2">
          <reference field="1" count="1" selected="0">
            <x v="8"/>
          </reference>
          <reference field="2" count="7">
            <x v="13"/>
            <x v="23"/>
            <x v="25"/>
            <x v="26"/>
            <x v="28"/>
            <x v="30"/>
            <x v="34"/>
          </reference>
        </references>
      </pivotArea>
    </format>
    <format dxfId="1125">
      <pivotArea dataOnly="0" labelOnly="1" outline="0" fieldPosition="0">
        <references count="2">
          <reference field="1" count="1" selected="0">
            <x v="9"/>
          </reference>
          <reference field="2" count="3">
            <x v="35"/>
            <x v="36"/>
            <x v="46"/>
          </reference>
        </references>
      </pivotArea>
    </format>
    <format dxfId="1124">
      <pivotArea dataOnly="0" labelOnly="1" outline="0" fieldPosition="0">
        <references count="2">
          <reference field="1" count="1" selected="0">
            <x v="10"/>
          </reference>
          <reference field="2" count="2">
            <x v="2"/>
            <x v="45"/>
          </reference>
        </references>
      </pivotArea>
    </format>
    <format dxfId="1123">
      <pivotArea dataOnly="0" labelOnly="1" outline="0" fieldPosition="0">
        <references count="2">
          <reference field="1" count="1" selected="0">
            <x v="11"/>
          </reference>
          <reference field="2" count="2">
            <x v="14"/>
            <x v="24"/>
          </reference>
        </references>
      </pivotArea>
    </format>
    <format dxfId="1122">
      <pivotArea dataOnly="0" labelOnly="1" outline="0" fieldPosition="0">
        <references count="2">
          <reference field="1" count="1" selected="0">
            <x v="12"/>
          </reference>
          <reference field="2" count="5">
            <x v="9"/>
            <x v="34"/>
            <x v="39"/>
            <x v="42"/>
            <x v="49"/>
          </reference>
        </references>
      </pivotArea>
    </format>
    <format dxfId="1121">
      <pivotArea dataOnly="0" labelOnly="1" outline="0" fieldPosition="0">
        <references count="2">
          <reference field="1" count="1" selected="0">
            <x v="13"/>
          </reference>
          <reference field="2" count="4">
            <x v="7"/>
            <x v="16"/>
            <x v="34"/>
            <x v="44"/>
          </reference>
        </references>
      </pivotArea>
    </format>
    <format dxfId="1120">
      <pivotArea dataOnly="0" labelOnly="1" outline="0" fieldPosition="0">
        <references count="2">
          <reference field="1" count="1" selected="0">
            <x v="14"/>
          </reference>
          <reference field="2" count="2">
            <x v="10"/>
            <x v="18"/>
          </reference>
        </references>
      </pivotArea>
    </format>
    <format dxfId="1119">
      <pivotArea dataOnly="0" labelOnly="1" outline="0" fieldPosition="0">
        <references count="2">
          <reference field="1" count="1" selected="0">
            <x v="15"/>
          </reference>
          <reference field="2" count="2">
            <x v="34"/>
            <x v="48"/>
          </reference>
        </references>
      </pivotArea>
    </format>
    <format dxfId="1118">
      <pivotArea dataOnly="0" labelOnly="1" outline="0" fieldPosition="0">
        <references count="2">
          <reference field="1" count="1" selected="0">
            <x v="16"/>
          </reference>
          <reference field="2" count="1">
            <x v="36"/>
          </reference>
        </references>
      </pivotArea>
    </format>
    <format dxfId="1117">
      <pivotArea dataOnly="0" labelOnly="1" outline="0" fieldPosition="0">
        <references count="2">
          <reference field="1" count="1" selected="0">
            <x v="17"/>
          </reference>
          <reference field="2" count="3">
            <x v="3"/>
            <x v="4"/>
            <x v="5"/>
          </reference>
        </references>
      </pivotArea>
    </format>
    <format dxfId="1116">
      <pivotArea dataOnly="0" labelOnly="1" outline="0" fieldPosition="0">
        <references count="2">
          <reference field="1" count="1" selected="0">
            <x v="18"/>
          </reference>
          <reference field="2" count="1">
            <x v="6"/>
          </reference>
        </references>
      </pivotArea>
    </format>
    <format dxfId="1115">
      <pivotArea dataOnly="0" labelOnly="1" outline="0" fieldPosition="0">
        <references count="2">
          <reference field="1" count="1" selected="0">
            <x v="19"/>
          </reference>
          <reference field="2" count="1">
            <x v="41"/>
          </reference>
        </references>
      </pivotArea>
    </format>
    <format dxfId="1114">
      <pivotArea dataOnly="0" labelOnly="1" outline="0" fieldPosition="0">
        <references count="2">
          <reference field="1" count="1" selected="0">
            <x v="20"/>
          </reference>
          <reference field="2" count="1">
            <x v="47"/>
          </reference>
        </references>
      </pivotArea>
    </format>
    <format dxfId="1113">
      <pivotArea field="2" type="button" dataOnly="0" labelOnly="1" outline="0" axis="axisRow" fieldPosition="1"/>
    </format>
    <format dxfId="1112">
      <pivotArea dataOnly="0" labelOnly="1" outline="0" fieldPosition="0">
        <references count="2">
          <reference field="1" count="1" selected="0">
            <x v="0"/>
          </reference>
          <reference field="2" count="7">
            <x v="8"/>
            <x v="13"/>
            <x v="32"/>
            <x v="34"/>
            <x v="36"/>
            <x v="38"/>
            <x v="40"/>
          </reference>
        </references>
      </pivotArea>
    </format>
    <format dxfId="1111">
      <pivotArea dataOnly="0" labelOnly="1" outline="0" fieldPosition="0">
        <references count="2">
          <reference field="1" count="1" selected="0">
            <x v="1"/>
          </reference>
          <reference field="2" count="2">
            <x v="19"/>
            <x v="31"/>
          </reference>
        </references>
      </pivotArea>
    </format>
    <format dxfId="1110">
      <pivotArea dataOnly="0" labelOnly="1" outline="0" fieldPosition="0">
        <references count="2">
          <reference field="1" count="1" selected="0">
            <x v="2"/>
          </reference>
          <reference field="2" count="1">
            <x v="21"/>
          </reference>
        </references>
      </pivotArea>
    </format>
    <format dxfId="1109">
      <pivotArea dataOnly="0" labelOnly="1" outline="0" fieldPosition="0">
        <references count="2">
          <reference field="1" count="1" selected="0">
            <x v="3"/>
          </reference>
          <reference field="2" count="7">
            <x v="0"/>
            <x v="10"/>
            <x v="11"/>
            <x v="15"/>
            <x v="28"/>
            <x v="36"/>
            <x v="50"/>
          </reference>
        </references>
      </pivotArea>
    </format>
    <format dxfId="1108">
      <pivotArea dataOnly="0" labelOnly="1" outline="0" fieldPosition="0">
        <references count="2">
          <reference field="1" count="1" selected="0">
            <x v="4"/>
          </reference>
          <reference field="2" count="1">
            <x v="34"/>
          </reference>
        </references>
      </pivotArea>
    </format>
    <format dxfId="1107">
      <pivotArea dataOnly="0" labelOnly="1" outline="0" fieldPosition="0">
        <references count="2">
          <reference field="1" count="1" selected="0">
            <x v="5"/>
          </reference>
          <reference field="2" count="2">
            <x v="10"/>
            <x v="17"/>
          </reference>
        </references>
      </pivotArea>
    </format>
    <format dxfId="1106">
      <pivotArea dataOnly="0" labelOnly="1" outline="0" fieldPosition="0">
        <references count="2">
          <reference field="1" count="1" selected="0">
            <x v="6"/>
          </reference>
          <reference field="2" count="3">
            <x v="12"/>
            <x v="16"/>
            <x v="20"/>
          </reference>
        </references>
      </pivotArea>
    </format>
    <format dxfId="1105">
      <pivotArea dataOnly="0" labelOnly="1" outline="0" fieldPosition="0">
        <references count="2">
          <reference field="1" count="1" selected="0">
            <x v="7"/>
          </reference>
          <reference field="2" count="6">
            <x v="11"/>
            <x v="22"/>
            <x v="23"/>
            <x v="27"/>
            <x v="36"/>
            <x v="43"/>
          </reference>
        </references>
      </pivotArea>
    </format>
    <format dxfId="1104">
      <pivotArea dataOnly="0" labelOnly="1" outline="0" fieldPosition="0">
        <references count="2">
          <reference field="1" count="1" selected="0">
            <x v="8"/>
          </reference>
          <reference field="2" count="7">
            <x v="13"/>
            <x v="23"/>
            <x v="25"/>
            <x v="26"/>
            <x v="28"/>
            <x v="30"/>
            <x v="34"/>
          </reference>
        </references>
      </pivotArea>
    </format>
    <format dxfId="1103">
      <pivotArea dataOnly="0" labelOnly="1" outline="0" fieldPosition="0">
        <references count="2">
          <reference field="1" count="1" selected="0">
            <x v="9"/>
          </reference>
          <reference field="2" count="3">
            <x v="35"/>
            <x v="36"/>
            <x v="46"/>
          </reference>
        </references>
      </pivotArea>
    </format>
    <format dxfId="1102">
      <pivotArea dataOnly="0" labelOnly="1" outline="0" fieldPosition="0">
        <references count="2">
          <reference field="1" count="1" selected="0">
            <x v="10"/>
          </reference>
          <reference field="2" count="2">
            <x v="2"/>
            <x v="45"/>
          </reference>
        </references>
      </pivotArea>
    </format>
    <format dxfId="1101">
      <pivotArea dataOnly="0" labelOnly="1" outline="0" fieldPosition="0">
        <references count="2">
          <reference field="1" count="1" selected="0">
            <x v="11"/>
          </reference>
          <reference field="2" count="2">
            <x v="14"/>
            <x v="24"/>
          </reference>
        </references>
      </pivotArea>
    </format>
    <format dxfId="1100">
      <pivotArea dataOnly="0" labelOnly="1" outline="0" fieldPosition="0">
        <references count="2">
          <reference field="1" count="1" selected="0">
            <x v="12"/>
          </reference>
          <reference field="2" count="5">
            <x v="9"/>
            <x v="34"/>
            <x v="39"/>
            <x v="42"/>
            <x v="49"/>
          </reference>
        </references>
      </pivotArea>
    </format>
    <format dxfId="1099">
      <pivotArea dataOnly="0" labelOnly="1" outline="0" fieldPosition="0">
        <references count="2">
          <reference field="1" count="1" selected="0">
            <x v="13"/>
          </reference>
          <reference field="2" count="4">
            <x v="7"/>
            <x v="16"/>
            <x v="34"/>
            <x v="44"/>
          </reference>
        </references>
      </pivotArea>
    </format>
    <format dxfId="1098">
      <pivotArea dataOnly="0" labelOnly="1" outline="0" fieldPosition="0">
        <references count="2">
          <reference field="1" count="1" selected="0">
            <x v="14"/>
          </reference>
          <reference field="2" count="2">
            <x v="10"/>
            <x v="18"/>
          </reference>
        </references>
      </pivotArea>
    </format>
    <format dxfId="1097">
      <pivotArea dataOnly="0" labelOnly="1" outline="0" fieldPosition="0">
        <references count="2">
          <reference field="1" count="1" selected="0">
            <x v="15"/>
          </reference>
          <reference field="2" count="2">
            <x v="34"/>
            <x v="48"/>
          </reference>
        </references>
      </pivotArea>
    </format>
    <format dxfId="1096">
      <pivotArea dataOnly="0" labelOnly="1" outline="0" fieldPosition="0">
        <references count="2">
          <reference field="1" count="1" selected="0">
            <x v="16"/>
          </reference>
          <reference field="2" count="1">
            <x v="36"/>
          </reference>
        </references>
      </pivotArea>
    </format>
    <format dxfId="1095">
      <pivotArea dataOnly="0" labelOnly="1" outline="0" fieldPosition="0">
        <references count="2">
          <reference field="1" count="1" selected="0">
            <x v="17"/>
          </reference>
          <reference field="2" count="3">
            <x v="3"/>
            <x v="4"/>
            <x v="5"/>
          </reference>
        </references>
      </pivotArea>
    </format>
    <format dxfId="1094">
      <pivotArea dataOnly="0" labelOnly="1" outline="0" fieldPosition="0">
        <references count="2">
          <reference field="1" count="1" selected="0">
            <x v="18"/>
          </reference>
          <reference field="2" count="1">
            <x v="6"/>
          </reference>
        </references>
      </pivotArea>
    </format>
    <format dxfId="1093">
      <pivotArea dataOnly="0" labelOnly="1" outline="0" fieldPosition="0">
        <references count="2">
          <reference field="1" count="1" selected="0">
            <x v="19"/>
          </reference>
          <reference field="2" count="1">
            <x v="41"/>
          </reference>
        </references>
      </pivotArea>
    </format>
    <format dxfId="1092">
      <pivotArea dataOnly="0" labelOnly="1" outline="0" fieldPosition="0">
        <references count="2">
          <reference field="1" count="1" selected="0">
            <x v="20"/>
          </reference>
          <reference field="2" count="1">
            <x v="47"/>
          </reference>
        </references>
      </pivotArea>
    </format>
    <format dxfId="1091">
      <pivotArea field="2" type="button" dataOnly="0" labelOnly="1" outline="0" axis="axisRow" fieldPosition="1"/>
    </format>
    <format dxfId="1090">
      <pivotArea dataOnly="0" labelOnly="1" outline="0" fieldPosition="0">
        <references count="2">
          <reference field="1" count="1" selected="0">
            <x v="0"/>
          </reference>
          <reference field="2" count="7">
            <x v="8"/>
            <x v="13"/>
            <x v="32"/>
            <x v="34"/>
            <x v="36"/>
            <x v="38"/>
            <x v="40"/>
          </reference>
        </references>
      </pivotArea>
    </format>
    <format dxfId="1089">
      <pivotArea dataOnly="0" labelOnly="1" outline="0" fieldPosition="0">
        <references count="2">
          <reference field="1" count="1" selected="0">
            <x v="1"/>
          </reference>
          <reference field="2" count="2">
            <x v="19"/>
            <x v="31"/>
          </reference>
        </references>
      </pivotArea>
    </format>
    <format dxfId="1088">
      <pivotArea dataOnly="0" labelOnly="1" outline="0" fieldPosition="0">
        <references count="2">
          <reference field="1" count="1" selected="0">
            <x v="2"/>
          </reference>
          <reference field="2" count="1">
            <x v="21"/>
          </reference>
        </references>
      </pivotArea>
    </format>
    <format dxfId="1087">
      <pivotArea dataOnly="0" labelOnly="1" outline="0" fieldPosition="0">
        <references count="2">
          <reference field="1" count="1" selected="0">
            <x v="3"/>
          </reference>
          <reference field="2" count="7">
            <x v="0"/>
            <x v="10"/>
            <x v="11"/>
            <x v="15"/>
            <x v="28"/>
            <x v="36"/>
            <x v="50"/>
          </reference>
        </references>
      </pivotArea>
    </format>
    <format dxfId="1086">
      <pivotArea dataOnly="0" labelOnly="1" outline="0" fieldPosition="0">
        <references count="2">
          <reference field="1" count="1" selected="0">
            <x v="4"/>
          </reference>
          <reference field="2" count="1">
            <x v="34"/>
          </reference>
        </references>
      </pivotArea>
    </format>
    <format dxfId="1085">
      <pivotArea dataOnly="0" labelOnly="1" outline="0" fieldPosition="0">
        <references count="2">
          <reference field="1" count="1" selected="0">
            <x v="5"/>
          </reference>
          <reference field="2" count="2">
            <x v="10"/>
            <x v="17"/>
          </reference>
        </references>
      </pivotArea>
    </format>
    <format dxfId="1084">
      <pivotArea dataOnly="0" labelOnly="1" outline="0" fieldPosition="0">
        <references count="2">
          <reference field="1" count="1" selected="0">
            <x v="6"/>
          </reference>
          <reference field="2" count="3">
            <x v="12"/>
            <x v="16"/>
            <x v="20"/>
          </reference>
        </references>
      </pivotArea>
    </format>
    <format dxfId="1083">
      <pivotArea dataOnly="0" labelOnly="1" outline="0" fieldPosition="0">
        <references count="2">
          <reference field="1" count="1" selected="0">
            <x v="7"/>
          </reference>
          <reference field="2" count="6">
            <x v="11"/>
            <x v="22"/>
            <x v="23"/>
            <x v="27"/>
            <x v="36"/>
            <x v="43"/>
          </reference>
        </references>
      </pivotArea>
    </format>
    <format dxfId="1082">
      <pivotArea dataOnly="0" labelOnly="1" outline="0" fieldPosition="0">
        <references count="2">
          <reference field="1" count="1" selected="0">
            <x v="8"/>
          </reference>
          <reference field="2" count="7">
            <x v="13"/>
            <x v="23"/>
            <x v="25"/>
            <x v="26"/>
            <x v="28"/>
            <x v="30"/>
            <x v="34"/>
          </reference>
        </references>
      </pivotArea>
    </format>
    <format dxfId="1081">
      <pivotArea dataOnly="0" labelOnly="1" outline="0" fieldPosition="0">
        <references count="2">
          <reference field="1" count="1" selected="0">
            <x v="9"/>
          </reference>
          <reference field="2" count="3">
            <x v="35"/>
            <x v="36"/>
            <x v="46"/>
          </reference>
        </references>
      </pivotArea>
    </format>
    <format dxfId="1080">
      <pivotArea dataOnly="0" labelOnly="1" outline="0" fieldPosition="0">
        <references count="2">
          <reference field="1" count="1" selected="0">
            <x v="10"/>
          </reference>
          <reference field="2" count="2">
            <x v="2"/>
            <x v="45"/>
          </reference>
        </references>
      </pivotArea>
    </format>
    <format dxfId="1079">
      <pivotArea dataOnly="0" labelOnly="1" outline="0" fieldPosition="0">
        <references count="2">
          <reference field="1" count="1" selected="0">
            <x v="11"/>
          </reference>
          <reference field="2" count="2">
            <x v="14"/>
            <x v="24"/>
          </reference>
        </references>
      </pivotArea>
    </format>
    <format dxfId="1078">
      <pivotArea dataOnly="0" labelOnly="1" outline="0" fieldPosition="0">
        <references count="2">
          <reference field="1" count="1" selected="0">
            <x v="12"/>
          </reference>
          <reference field="2" count="5">
            <x v="9"/>
            <x v="34"/>
            <x v="39"/>
            <x v="42"/>
            <x v="49"/>
          </reference>
        </references>
      </pivotArea>
    </format>
    <format dxfId="1077">
      <pivotArea dataOnly="0" labelOnly="1" outline="0" fieldPosition="0">
        <references count="2">
          <reference field="1" count="1" selected="0">
            <x v="13"/>
          </reference>
          <reference field="2" count="4">
            <x v="7"/>
            <x v="16"/>
            <x v="34"/>
            <x v="44"/>
          </reference>
        </references>
      </pivotArea>
    </format>
    <format dxfId="1076">
      <pivotArea dataOnly="0" labelOnly="1" outline="0" fieldPosition="0">
        <references count="2">
          <reference field="1" count="1" selected="0">
            <x v="14"/>
          </reference>
          <reference field="2" count="2">
            <x v="10"/>
            <x v="18"/>
          </reference>
        </references>
      </pivotArea>
    </format>
    <format dxfId="1075">
      <pivotArea dataOnly="0" labelOnly="1" outline="0" fieldPosition="0">
        <references count="2">
          <reference field="1" count="1" selected="0">
            <x v="15"/>
          </reference>
          <reference field="2" count="2">
            <x v="34"/>
            <x v="48"/>
          </reference>
        </references>
      </pivotArea>
    </format>
    <format dxfId="1074">
      <pivotArea dataOnly="0" labelOnly="1" outline="0" fieldPosition="0">
        <references count="2">
          <reference field="1" count="1" selected="0">
            <x v="16"/>
          </reference>
          <reference field="2" count="1">
            <x v="36"/>
          </reference>
        </references>
      </pivotArea>
    </format>
    <format dxfId="1073">
      <pivotArea dataOnly="0" labelOnly="1" outline="0" fieldPosition="0">
        <references count="2">
          <reference field="1" count="1" selected="0">
            <x v="17"/>
          </reference>
          <reference field="2" count="3">
            <x v="3"/>
            <x v="4"/>
            <x v="5"/>
          </reference>
        </references>
      </pivotArea>
    </format>
    <format dxfId="1072">
      <pivotArea dataOnly="0" labelOnly="1" outline="0" fieldPosition="0">
        <references count="2">
          <reference field="1" count="1" selected="0">
            <x v="18"/>
          </reference>
          <reference field="2" count="1">
            <x v="6"/>
          </reference>
        </references>
      </pivotArea>
    </format>
    <format dxfId="1071">
      <pivotArea dataOnly="0" labelOnly="1" outline="0" fieldPosition="0">
        <references count="2">
          <reference field="1" count="1" selected="0">
            <x v="19"/>
          </reference>
          <reference field="2" count="1">
            <x v="41"/>
          </reference>
        </references>
      </pivotArea>
    </format>
    <format dxfId="1070">
      <pivotArea dataOnly="0" labelOnly="1" outline="0" fieldPosition="0">
        <references count="2">
          <reference field="1" count="1" selected="0">
            <x v="20"/>
          </reference>
          <reference field="2" count="1">
            <x v="47"/>
          </reference>
        </references>
      </pivotArea>
    </format>
    <format dxfId="1069">
      <pivotArea field="2" type="button" dataOnly="0" labelOnly="1" outline="0" axis="axisRow" fieldPosition="1"/>
    </format>
    <format dxfId="1068">
      <pivotArea dataOnly="0" labelOnly="1" outline="0" fieldPosition="0">
        <references count="2">
          <reference field="1" count="1" selected="0">
            <x v="0"/>
          </reference>
          <reference field="2" count="7">
            <x v="8"/>
            <x v="13"/>
            <x v="32"/>
            <x v="34"/>
            <x v="36"/>
            <x v="38"/>
            <x v="40"/>
          </reference>
        </references>
      </pivotArea>
    </format>
    <format dxfId="1067">
      <pivotArea dataOnly="0" labelOnly="1" outline="0" fieldPosition="0">
        <references count="2">
          <reference field="1" count="1" selected="0">
            <x v="1"/>
          </reference>
          <reference field="2" count="2">
            <x v="19"/>
            <x v="31"/>
          </reference>
        </references>
      </pivotArea>
    </format>
    <format dxfId="1066">
      <pivotArea dataOnly="0" labelOnly="1" outline="0" fieldPosition="0">
        <references count="2">
          <reference field="1" count="1" selected="0">
            <x v="2"/>
          </reference>
          <reference field="2" count="1">
            <x v="21"/>
          </reference>
        </references>
      </pivotArea>
    </format>
    <format dxfId="1065">
      <pivotArea dataOnly="0" labelOnly="1" outline="0" fieldPosition="0">
        <references count="2">
          <reference field="1" count="1" selected="0">
            <x v="3"/>
          </reference>
          <reference field="2" count="7">
            <x v="0"/>
            <x v="10"/>
            <x v="11"/>
            <x v="15"/>
            <x v="28"/>
            <x v="36"/>
            <x v="50"/>
          </reference>
        </references>
      </pivotArea>
    </format>
    <format dxfId="1064">
      <pivotArea dataOnly="0" labelOnly="1" outline="0" fieldPosition="0">
        <references count="2">
          <reference field="1" count="1" selected="0">
            <x v="4"/>
          </reference>
          <reference field="2" count="1">
            <x v="34"/>
          </reference>
        </references>
      </pivotArea>
    </format>
    <format dxfId="1063">
      <pivotArea dataOnly="0" labelOnly="1" outline="0" fieldPosition="0">
        <references count="2">
          <reference field="1" count="1" selected="0">
            <x v="5"/>
          </reference>
          <reference field="2" count="2">
            <x v="10"/>
            <x v="17"/>
          </reference>
        </references>
      </pivotArea>
    </format>
    <format dxfId="1062">
      <pivotArea dataOnly="0" labelOnly="1" outline="0" fieldPosition="0">
        <references count="2">
          <reference field="1" count="1" selected="0">
            <x v="6"/>
          </reference>
          <reference field="2" count="3">
            <x v="12"/>
            <x v="16"/>
            <x v="20"/>
          </reference>
        </references>
      </pivotArea>
    </format>
    <format dxfId="1061">
      <pivotArea dataOnly="0" labelOnly="1" outline="0" fieldPosition="0">
        <references count="2">
          <reference field="1" count="1" selected="0">
            <x v="7"/>
          </reference>
          <reference field="2" count="6">
            <x v="11"/>
            <x v="22"/>
            <x v="23"/>
            <x v="27"/>
            <x v="36"/>
            <x v="43"/>
          </reference>
        </references>
      </pivotArea>
    </format>
    <format dxfId="1060">
      <pivotArea dataOnly="0" labelOnly="1" outline="0" fieldPosition="0">
        <references count="2">
          <reference field="1" count="1" selected="0">
            <x v="8"/>
          </reference>
          <reference field="2" count="7">
            <x v="13"/>
            <x v="23"/>
            <x v="25"/>
            <x v="26"/>
            <x v="28"/>
            <x v="30"/>
            <x v="34"/>
          </reference>
        </references>
      </pivotArea>
    </format>
    <format dxfId="1059">
      <pivotArea dataOnly="0" labelOnly="1" outline="0" fieldPosition="0">
        <references count="2">
          <reference field="1" count="1" selected="0">
            <x v="9"/>
          </reference>
          <reference field="2" count="3">
            <x v="35"/>
            <x v="36"/>
            <x v="46"/>
          </reference>
        </references>
      </pivotArea>
    </format>
    <format dxfId="1058">
      <pivotArea dataOnly="0" labelOnly="1" outline="0" fieldPosition="0">
        <references count="2">
          <reference field="1" count="1" selected="0">
            <x v="10"/>
          </reference>
          <reference field="2" count="2">
            <x v="2"/>
            <x v="45"/>
          </reference>
        </references>
      </pivotArea>
    </format>
    <format dxfId="1057">
      <pivotArea dataOnly="0" labelOnly="1" outline="0" fieldPosition="0">
        <references count="2">
          <reference field="1" count="1" selected="0">
            <x v="11"/>
          </reference>
          <reference field="2" count="2">
            <x v="14"/>
            <x v="24"/>
          </reference>
        </references>
      </pivotArea>
    </format>
    <format dxfId="1056">
      <pivotArea dataOnly="0" labelOnly="1" outline="0" fieldPosition="0">
        <references count="2">
          <reference field="1" count="1" selected="0">
            <x v="12"/>
          </reference>
          <reference field="2" count="5">
            <x v="9"/>
            <x v="34"/>
            <x v="39"/>
            <x v="42"/>
            <x v="49"/>
          </reference>
        </references>
      </pivotArea>
    </format>
    <format dxfId="1055">
      <pivotArea dataOnly="0" labelOnly="1" outline="0" fieldPosition="0">
        <references count="2">
          <reference field="1" count="1" selected="0">
            <x v="13"/>
          </reference>
          <reference field="2" count="4">
            <x v="7"/>
            <x v="16"/>
            <x v="34"/>
            <x v="44"/>
          </reference>
        </references>
      </pivotArea>
    </format>
    <format dxfId="1054">
      <pivotArea dataOnly="0" labelOnly="1" outline="0" fieldPosition="0">
        <references count="2">
          <reference field="1" count="1" selected="0">
            <x v="14"/>
          </reference>
          <reference field="2" count="2">
            <x v="10"/>
            <x v="18"/>
          </reference>
        </references>
      </pivotArea>
    </format>
    <format dxfId="1053">
      <pivotArea dataOnly="0" labelOnly="1" outline="0" fieldPosition="0">
        <references count="2">
          <reference field="1" count="1" selected="0">
            <x v="15"/>
          </reference>
          <reference field="2" count="2">
            <x v="34"/>
            <x v="48"/>
          </reference>
        </references>
      </pivotArea>
    </format>
    <format dxfId="1052">
      <pivotArea dataOnly="0" labelOnly="1" outline="0" fieldPosition="0">
        <references count="2">
          <reference field="1" count="1" selected="0">
            <x v="16"/>
          </reference>
          <reference field="2" count="1">
            <x v="36"/>
          </reference>
        </references>
      </pivotArea>
    </format>
    <format dxfId="1051">
      <pivotArea dataOnly="0" labelOnly="1" outline="0" fieldPosition="0">
        <references count="2">
          <reference field="1" count="1" selected="0">
            <x v="17"/>
          </reference>
          <reference field="2" count="3">
            <x v="3"/>
            <x v="4"/>
            <x v="5"/>
          </reference>
        </references>
      </pivotArea>
    </format>
    <format dxfId="1050">
      <pivotArea dataOnly="0" labelOnly="1" outline="0" fieldPosition="0">
        <references count="2">
          <reference field="1" count="1" selected="0">
            <x v="18"/>
          </reference>
          <reference field="2" count="1">
            <x v="6"/>
          </reference>
        </references>
      </pivotArea>
    </format>
    <format dxfId="1049">
      <pivotArea dataOnly="0" labelOnly="1" outline="0" fieldPosition="0">
        <references count="2">
          <reference field="1" count="1" selected="0">
            <x v="19"/>
          </reference>
          <reference field="2" count="1">
            <x v="41"/>
          </reference>
        </references>
      </pivotArea>
    </format>
    <format dxfId="1048">
      <pivotArea dataOnly="0" labelOnly="1" outline="0" fieldPosition="0">
        <references count="2">
          <reference field="1" count="1" selected="0">
            <x v="20"/>
          </reference>
          <reference field="2" count="1">
            <x v="47"/>
          </reference>
        </references>
      </pivotArea>
    </format>
    <format dxfId="1047">
      <pivotArea field="2" type="button" dataOnly="0" labelOnly="1" outline="0" axis="axisRow" fieldPosition="1"/>
    </format>
    <format dxfId="1046">
      <pivotArea dataOnly="0" labelOnly="1" outline="0" fieldPosition="0">
        <references count="2">
          <reference field="1" count="1" selected="0">
            <x v="0"/>
          </reference>
          <reference field="2" count="7">
            <x v="8"/>
            <x v="13"/>
            <x v="32"/>
            <x v="34"/>
            <x v="36"/>
            <x v="38"/>
            <x v="40"/>
          </reference>
        </references>
      </pivotArea>
    </format>
    <format dxfId="1045">
      <pivotArea dataOnly="0" labelOnly="1" outline="0" fieldPosition="0">
        <references count="2">
          <reference field="1" count="1" selected="0">
            <x v="1"/>
          </reference>
          <reference field="2" count="2">
            <x v="19"/>
            <x v="31"/>
          </reference>
        </references>
      </pivotArea>
    </format>
    <format dxfId="1044">
      <pivotArea dataOnly="0" labelOnly="1" outline="0" fieldPosition="0">
        <references count="2">
          <reference field="1" count="1" selected="0">
            <x v="2"/>
          </reference>
          <reference field="2" count="1">
            <x v="21"/>
          </reference>
        </references>
      </pivotArea>
    </format>
    <format dxfId="1043">
      <pivotArea dataOnly="0" labelOnly="1" outline="0" fieldPosition="0">
        <references count="2">
          <reference field="1" count="1" selected="0">
            <x v="3"/>
          </reference>
          <reference field="2" count="7">
            <x v="0"/>
            <x v="10"/>
            <x v="11"/>
            <x v="15"/>
            <x v="28"/>
            <x v="36"/>
            <x v="50"/>
          </reference>
        </references>
      </pivotArea>
    </format>
    <format dxfId="1042">
      <pivotArea dataOnly="0" labelOnly="1" outline="0" fieldPosition="0">
        <references count="2">
          <reference field="1" count="1" selected="0">
            <x v="4"/>
          </reference>
          <reference field="2" count="1">
            <x v="34"/>
          </reference>
        </references>
      </pivotArea>
    </format>
    <format dxfId="1041">
      <pivotArea dataOnly="0" labelOnly="1" outline="0" fieldPosition="0">
        <references count="2">
          <reference field="1" count="1" selected="0">
            <x v="5"/>
          </reference>
          <reference field="2" count="2">
            <x v="10"/>
            <x v="17"/>
          </reference>
        </references>
      </pivotArea>
    </format>
    <format dxfId="1040">
      <pivotArea dataOnly="0" labelOnly="1" outline="0" fieldPosition="0">
        <references count="2">
          <reference field="1" count="1" selected="0">
            <x v="6"/>
          </reference>
          <reference field="2" count="3">
            <x v="12"/>
            <x v="16"/>
            <x v="20"/>
          </reference>
        </references>
      </pivotArea>
    </format>
    <format dxfId="1039">
      <pivotArea dataOnly="0" labelOnly="1" outline="0" fieldPosition="0">
        <references count="2">
          <reference field="1" count="1" selected="0">
            <x v="7"/>
          </reference>
          <reference field="2" count="6">
            <x v="11"/>
            <x v="22"/>
            <x v="23"/>
            <x v="27"/>
            <x v="36"/>
            <x v="43"/>
          </reference>
        </references>
      </pivotArea>
    </format>
    <format dxfId="1038">
      <pivotArea dataOnly="0" labelOnly="1" outline="0" fieldPosition="0">
        <references count="2">
          <reference field="1" count="1" selected="0">
            <x v="8"/>
          </reference>
          <reference field="2" count="7">
            <x v="13"/>
            <x v="23"/>
            <x v="25"/>
            <x v="26"/>
            <x v="28"/>
            <x v="30"/>
            <x v="34"/>
          </reference>
        </references>
      </pivotArea>
    </format>
    <format dxfId="1037">
      <pivotArea dataOnly="0" labelOnly="1" outline="0" fieldPosition="0">
        <references count="2">
          <reference field="1" count="1" selected="0">
            <x v="9"/>
          </reference>
          <reference field="2" count="3">
            <x v="35"/>
            <x v="36"/>
            <x v="46"/>
          </reference>
        </references>
      </pivotArea>
    </format>
    <format dxfId="1036">
      <pivotArea dataOnly="0" labelOnly="1" outline="0" fieldPosition="0">
        <references count="2">
          <reference field="1" count="1" selected="0">
            <x v="10"/>
          </reference>
          <reference field="2" count="2">
            <x v="2"/>
            <x v="45"/>
          </reference>
        </references>
      </pivotArea>
    </format>
    <format dxfId="1035">
      <pivotArea dataOnly="0" labelOnly="1" outline="0" fieldPosition="0">
        <references count="2">
          <reference field="1" count="1" selected="0">
            <x v="11"/>
          </reference>
          <reference field="2" count="2">
            <x v="14"/>
            <x v="24"/>
          </reference>
        </references>
      </pivotArea>
    </format>
    <format dxfId="1034">
      <pivotArea dataOnly="0" labelOnly="1" outline="0" fieldPosition="0">
        <references count="2">
          <reference field="1" count="1" selected="0">
            <x v="12"/>
          </reference>
          <reference field="2" count="5">
            <x v="9"/>
            <x v="34"/>
            <x v="39"/>
            <x v="42"/>
            <x v="49"/>
          </reference>
        </references>
      </pivotArea>
    </format>
    <format dxfId="1033">
      <pivotArea dataOnly="0" labelOnly="1" outline="0" fieldPosition="0">
        <references count="2">
          <reference field="1" count="1" selected="0">
            <x v="13"/>
          </reference>
          <reference field="2" count="4">
            <x v="7"/>
            <x v="16"/>
            <x v="34"/>
            <x v="44"/>
          </reference>
        </references>
      </pivotArea>
    </format>
    <format dxfId="1032">
      <pivotArea dataOnly="0" labelOnly="1" outline="0" fieldPosition="0">
        <references count="2">
          <reference field="1" count="1" selected="0">
            <x v="14"/>
          </reference>
          <reference field="2" count="2">
            <x v="10"/>
            <x v="18"/>
          </reference>
        </references>
      </pivotArea>
    </format>
    <format dxfId="1031">
      <pivotArea dataOnly="0" labelOnly="1" outline="0" fieldPosition="0">
        <references count="2">
          <reference field="1" count="1" selected="0">
            <x v="15"/>
          </reference>
          <reference field="2" count="2">
            <x v="34"/>
            <x v="48"/>
          </reference>
        </references>
      </pivotArea>
    </format>
    <format dxfId="1030">
      <pivotArea dataOnly="0" labelOnly="1" outline="0" fieldPosition="0">
        <references count="2">
          <reference field="1" count="1" selected="0">
            <x v="16"/>
          </reference>
          <reference field="2" count="1">
            <x v="36"/>
          </reference>
        </references>
      </pivotArea>
    </format>
    <format dxfId="1029">
      <pivotArea dataOnly="0" labelOnly="1" outline="0" fieldPosition="0">
        <references count="2">
          <reference field="1" count="1" selected="0">
            <x v="17"/>
          </reference>
          <reference field="2" count="3">
            <x v="3"/>
            <x v="4"/>
            <x v="5"/>
          </reference>
        </references>
      </pivotArea>
    </format>
    <format dxfId="1028">
      <pivotArea dataOnly="0" labelOnly="1" outline="0" fieldPosition="0">
        <references count="2">
          <reference field="1" count="1" selected="0">
            <x v="18"/>
          </reference>
          <reference field="2" count="1">
            <x v="6"/>
          </reference>
        </references>
      </pivotArea>
    </format>
    <format dxfId="1027">
      <pivotArea dataOnly="0" labelOnly="1" outline="0" fieldPosition="0">
        <references count="2">
          <reference field="1" count="1" selected="0">
            <x v="19"/>
          </reference>
          <reference field="2" count="1">
            <x v="41"/>
          </reference>
        </references>
      </pivotArea>
    </format>
    <format dxfId="1026">
      <pivotArea dataOnly="0" labelOnly="1" outline="0" fieldPosition="0">
        <references count="2">
          <reference field="1" count="1" selected="0">
            <x v="20"/>
          </reference>
          <reference field="2" count="1">
            <x v="47"/>
          </reference>
        </references>
      </pivotArea>
    </format>
    <format dxfId="1025">
      <pivotArea field="2" type="button" dataOnly="0" labelOnly="1" outline="0" axis="axisRow" fieldPosition="1"/>
    </format>
    <format dxfId="1024">
      <pivotArea dataOnly="0" labelOnly="1" outline="0" fieldPosition="0">
        <references count="1">
          <reference field="2" count="0"/>
        </references>
      </pivotArea>
    </format>
    <format dxfId="1023">
      <pivotArea field="1" type="button" dataOnly="0" labelOnly="1" outline="0" axis="axisRow" fieldPosition="0"/>
    </format>
    <format dxfId="1022">
      <pivotArea dataOnly="0" labelOnly="1" outline="0" fieldPosition="0">
        <references count="1">
          <reference field="1" count="0"/>
        </references>
      </pivotArea>
    </format>
    <format dxfId="1021">
      <pivotArea field="1" type="button" dataOnly="0" labelOnly="1" outline="0" axis="axisRow" fieldPosition="0"/>
    </format>
    <format dxfId="1020">
      <pivotArea field="4" type="button" dataOnly="0" labelOnly="1" outline="0" axis="axisRow" fieldPosition="3"/>
    </format>
    <format dxfId="1019">
      <pivotArea field="2" type="button" dataOnly="0" labelOnly="1" outline="0" axis="axisRow" fieldPosition="1"/>
    </format>
    <format dxfId="1018">
      <pivotArea dataOnly="0" labelOnly="1" outline="0" fieldPosition="0">
        <references count="2">
          <reference field="1" count="1" selected="0">
            <x v="0"/>
          </reference>
          <reference field="2" count="7">
            <x v="8"/>
            <x v="13"/>
            <x v="32"/>
            <x v="34"/>
            <x v="36"/>
            <x v="38"/>
            <x v="40"/>
          </reference>
        </references>
      </pivotArea>
    </format>
    <format dxfId="1017">
      <pivotArea dataOnly="0" labelOnly="1" outline="0" fieldPosition="0">
        <references count="2">
          <reference field="1" count="1" selected="0">
            <x v="1"/>
          </reference>
          <reference field="2" count="2">
            <x v="19"/>
            <x v="31"/>
          </reference>
        </references>
      </pivotArea>
    </format>
    <format dxfId="1016">
      <pivotArea dataOnly="0" labelOnly="1" outline="0" fieldPosition="0">
        <references count="2">
          <reference field="1" count="1" selected="0">
            <x v="2"/>
          </reference>
          <reference field="2" count="1">
            <x v="21"/>
          </reference>
        </references>
      </pivotArea>
    </format>
    <format dxfId="1015">
      <pivotArea dataOnly="0" labelOnly="1" outline="0" fieldPosition="0">
        <references count="2">
          <reference field="1" count="1" selected="0">
            <x v="3"/>
          </reference>
          <reference field="2" count="7">
            <x v="0"/>
            <x v="10"/>
            <x v="11"/>
            <x v="15"/>
            <x v="28"/>
            <x v="36"/>
            <x v="50"/>
          </reference>
        </references>
      </pivotArea>
    </format>
    <format dxfId="1014">
      <pivotArea dataOnly="0" labelOnly="1" outline="0" fieldPosition="0">
        <references count="2">
          <reference field="1" count="1" selected="0">
            <x v="4"/>
          </reference>
          <reference field="2" count="1">
            <x v="34"/>
          </reference>
        </references>
      </pivotArea>
    </format>
    <format dxfId="1013">
      <pivotArea dataOnly="0" labelOnly="1" outline="0" fieldPosition="0">
        <references count="2">
          <reference field="1" count="1" selected="0">
            <x v="5"/>
          </reference>
          <reference field="2" count="2">
            <x v="10"/>
            <x v="17"/>
          </reference>
        </references>
      </pivotArea>
    </format>
    <format dxfId="1012">
      <pivotArea dataOnly="0" labelOnly="1" outline="0" fieldPosition="0">
        <references count="2">
          <reference field="1" count="1" selected="0">
            <x v="6"/>
          </reference>
          <reference field="2" count="3">
            <x v="12"/>
            <x v="16"/>
            <x v="20"/>
          </reference>
        </references>
      </pivotArea>
    </format>
    <format dxfId="1011">
      <pivotArea dataOnly="0" labelOnly="1" outline="0" fieldPosition="0">
        <references count="2">
          <reference field="1" count="1" selected="0">
            <x v="7"/>
          </reference>
          <reference field="2" count="6">
            <x v="11"/>
            <x v="22"/>
            <x v="23"/>
            <x v="27"/>
            <x v="36"/>
            <x v="43"/>
          </reference>
        </references>
      </pivotArea>
    </format>
    <format dxfId="1010">
      <pivotArea dataOnly="0" labelOnly="1" outline="0" fieldPosition="0">
        <references count="2">
          <reference field="1" count="1" selected="0">
            <x v="8"/>
          </reference>
          <reference field="2" count="7">
            <x v="13"/>
            <x v="23"/>
            <x v="25"/>
            <x v="26"/>
            <x v="28"/>
            <x v="30"/>
            <x v="34"/>
          </reference>
        </references>
      </pivotArea>
    </format>
    <format dxfId="1009">
      <pivotArea dataOnly="0" labelOnly="1" outline="0" fieldPosition="0">
        <references count="2">
          <reference field="1" count="1" selected="0">
            <x v="9"/>
          </reference>
          <reference field="2" count="3">
            <x v="35"/>
            <x v="36"/>
            <x v="46"/>
          </reference>
        </references>
      </pivotArea>
    </format>
    <format dxfId="1008">
      <pivotArea dataOnly="0" labelOnly="1" outline="0" fieldPosition="0">
        <references count="2">
          <reference field="1" count="1" selected="0">
            <x v="10"/>
          </reference>
          <reference field="2" count="2">
            <x v="2"/>
            <x v="45"/>
          </reference>
        </references>
      </pivotArea>
    </format>
    <format dxfId="1007">
      <pivotArea dataOnly="0" labelOnly="1" outline="0" fieldPosition="0">
        <references count="2">
          <reference field="1" count="1" selected="0">
            <x v="11"/>
          </reference>
          <reference field="2" count="2">
            <x v="14"/>
            <x v="24"/>
          </reference>
        </references>
      </pivotArea>
    </format>
    <format dxfId="1006">
      <pivotArea dataOnly="0" labelOnly="1" outline="0" fieldPosition="0">
        <references count="2">
          <reference field="1" count="1" selected="0">
            <x v="12"/>
          </reference>
          <reference field="2" count="5">
            <x v="9"/>
            <x v="34"/>
            <x v="39"/>
            <x v="42"/>
            <x v="49"/>
          </reference>
        </references>
      </pivotArea>
    </format>
    <format dxfId="1005">
      <pivotArea dataOnly="0" labelOnly="1" outline="0" fieldPosition="0">
        <references count="2">
          <reference field="1" count="1" selected="0">
            <x v="13"/>
          </reference>
          <reference field="2" count="4">
            <x v="7"/>
            <x v="16"/>
            <x v="34"/>
            <x v="44"/>
          </reference>
        </references>
      </pivotArea>
    </format>
    <format dxfId="1004">
      <pivotArea dataOnly="0" labelOnly="1" outline="0" fieldPosition="0">
        <references count="2">
          <reference field="1" count="1" selected="0">
            <x v="14"/>
          </reference>
          <reference field="2" count="2">
            <x v="10"/>
            <x v="18"/>
          </reference>
        </references>
      </pivotArea>
    </format>
    <format dxfId="1003">
      <pivotArea dataOnly="0" labelOnly="1" outline="0" fieldPosition="0">
        <references count="2">
          <reference field="1" count="1" selected="0">
            <x v="15"/>
          </reference>
          <reference field="2" count="2">
            <x v="34"/>
            <x v="48"/>
          </reference>
        </references>
      </pivotArea>
    </format>
    <format dxfId="1002">
      <pivotArea dataOnly="0" labelOnly="1" outline="0" fieldPosition="0">
        <references count="2">
          <reference field="1" count="1" selected="0">
            <x v="16"/>
          </reference>
          <reference field="2" count="1">
            <x v="36"/>
          </reference>
        </references>
      </pivotArea>
    </format>
    <format dxfId="1001">
      <pivotArea dataOnly="0" labelOnly="1" outline="0" fieldPosition="0">
        <references count="2">
          <reference field="1" count="1" selected="0">
            <x v="17"/>
          </reference>
          <reference field="2" count="3">
            <x v="3"/>
            <x v="4"/>
            <x v="5"/>
          </reference>
        </references>
      </pivotArea>
    </format>
    <format dxfId="1000">
      <pivotArea dataOnly="0" labelOnly="1" outline="0" fieldPosition="0">
        <references count="2">
          <reference field="1" count="1" selected="0">
            <x v="18"/>
          </reference>
          <reference field="2" count="1">
            <x v="6"/>
          </reference>
        </references>
      </pivotArea>
    </format>
    <format dxfId="999">
      <pivotArea dataOnly="0" labelOnly="1" outline="0" fieldPosition="0">
        <references count="2">
          <reference field="1" count="1" selected="0">
            <x v="19"/>
          </reference>
          <reference field="2" count="1">
            <x v="41"/>
          </reference>
        </references>
      </pivotArea>
    </format>
    <format dxfId="998">
      <pivotArea dataOnly="0" labelOnly="1" outline="0" fieldPosition="0">
        <references count="2">
          <reference field="1" count="1" selected="0">
            <x v="20"/>
          </reference>
          <reference field="2" count="1">
            <x v="47"/>
          </reference>
        </references>
      </pivotArea>
    </format>
    <format dxfId="997">
      <pivotArea field="5" type="button" dataOnly="0" labelOnly="1" outline="0" axis="axisRow" fieldPosition="4"/>
    </format>
    <format dxfId="996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8"/>
          </reference>
          <reference field="3" count="1" selected="0">
            <x v="1"/>
          </reference>
          <reference field="4" count="1" selected="0">
            <x v="32"/>
          </reference>
          <reference field="5" count="1">
            <x v="36"/>
          </reference>
        </references>
      </pivotArea>
    </format>
    <format dxfId="995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13"/>
          </reference>
          <reference field="3" count="1" selected="0">
            <x v="1"/>
          </reference>
          <reference field="4" count="1" selected="0">
            <x v="55"/>
          </reference>
          <reference field="5" count="1">
            <x v="28"/>
          </reference>
        </references>
      </pivotArea>
    </format>
    <format dxfId="994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13"/>
          </reference>
          <reference field="3" count="1" selected="0">
            <x v="1"/>
          </reference>
          <reference field="4" count="1" selected="0">
            <x v="57"/>
          </reference>
          <reference field="5" count="1">
            <x v="57"/>
          </reference>
        </references>
      </pivotArea>
    </format>
    <format dxfId="993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32"/>
          </reference>
          <reference field="3" count="1" selected="0">
            <x v="1"/>
          </reference>
          <reference field="4" count="1" selected="0">
            <x v="42"/>
          </reference>
          <reference field="5" count="1">
            <x v="45"/>
          </reference>
        </references>
      </pivotArea>
    </format>
    <format dxfId="992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34"/>
          </reference>
          <reference field="3" count="1" selected="0">
            <x v="0"/>
          </reference>
          <reference field="4" count="1" selected="0">
            <x v="9"/>
          </reference>
          <reference field="5" count="1">
            <x v="29"/>
          </reference>
        </references>
      </pivotArea>
    </format>
    <format dxfId="991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34"/>
          </reference>
          <reference field="3" count="1" selected="0">
            <x v="0"/>
          </reference>
          <reference field="4" count="1" selected="0">
            <x v="13"/>
          </reference>
          <reference field="5" count="1">
            <x v="23"/>
          </reference>
        </references>
      </pivotArea>
    </format>
    <format dxfId="990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36"/>
          </reference>
          <reference field="3" count="1" selected="0">
            <x v="0"/>
          </reference>
          <reference field="4" count="1" selected="0">
            <x v="16"/>
          </reference>
          <reference field="5" count="1">
            <x v="19"/>
          </reference>
        </references>
      </pivotArea>
    </format>
    <format dxfId="989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38"/>
          </reference>
          <reference field="3" count="1" selected="0">
            <x v="0"/>
          </reference>
          <reference field="4" count="1" selected="0">
            <x v="3"/>
          </reference>
          <reference field="5" count="1">
            <x v="15"/>
          </reference>
        </references>
      </pivotArea>
    </format>
    <format dxfId="988">
      <pivotArea dataOnly="0" labelOnly="1" outline="0" fieldPosition="0">
        <references count="5">
          <reference field="1" count="1" selected="0">
            <x v="0"/>
          </reference>
          <reference field="2" count="1" selected="0">
            <x v="40"/>
          </reference>
          <reference field="3" count="1" selected="0">
            <x v="1"/>
          </reference>
          <reference field="4" count="1" selected="0">
            <x v="49"/>
          </reference>
          <reference field="5" count="1">
            <x v="51"/>
          </reference>
        </references>
      </pivotArea>
    </format>
    <format dxfId="987">
      <pivotArea dataOnly="0" labelOnly="1" outline="0" fieldPosition="0">
        <references count="5">
          <reference field="1" count="1" selected="0">
            <x v="1"/>
          </reference>
          <reference field="2" count="1" selected="0">
            <x v="19"/>
          </reference>
          <reference field="3" count="1" selected="0">
            <x v="1"/>
          </reference>
          <reference field="4" count="1" selected="0">
            <x v="59"/>
          </reference>
          <reference field="5" count="1">
            <x v="58"/>
          </reference>
        </references>
      </pivotArea>
    </format>
    <format dxfId="986">
      <pivotArea dataOnly="0" labelOnly="1" outline="0" fieldPosition="0">
        <references count="5">
          <reference field="1" count="1" selected="0">
            <x v="1"/>
          </reference>
          <reference field="2" count="1" selected="0">
            <x v="31"/>
          </reference>
          <reference field="3" count="1" selected="0">
            <x v="0"/>
          </reference>
          <reference field="4" count="1" selected="0">
            <x v="21"/>
          </reference>
          <reference field="5" count="1">
            <x v="2"/>
          </reference>
        </references>
      </pivotArea>
    </format>
    <format dxfId="985">
      <pivotArea dataOnly="0" labelOnly="1" outline="0" fieldPosition="0">
        <references count="5">
          <reference field="1" count="1" selected="0">
            <x v="2"/>
          </reference>
          <reference field="2" count="1" selected="0">
            <x v="21"/>
          </reference>
          <reference field="3" count="1" selected="0">
            <x v="0"/>
          </reference>
          <reference field="4" count="1" selected="0">
            <x v="14"/>
          </reference>
          <reference field="5" count="1">
            <x v="27"/>
          </reference>
        </references>
      </pivotArea>
    </format>
    <format dxfId="984">
      <pivotArea dataOnly="0" labelOnly="1" outline="0" fieldPosition="0">
        <references count="5"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26"/>
          </reference>
          <reference field="5" count="1">
            <x v="22"/>
          </reference>
        </references>
      </pivotArea>
    </format>
    <format dxfId="983">
      <pivotArea dataOnly="0" labelOnly="1" outline="0" fieldPosition="0">
        <references count="5">
          <reference field="1" count="1" selected="0">
            <x v="3"/>
          </reference>
          <reference field="2" count="1" selected="0">
            <x v="11"/>
          </reference>
          <reference field="3" count="1" selected="0">
            <x v="2"/>
          </reference>
          <reference field="4" count="1" selected="0">
            <x v="66"/>
          </reference>
          <reference field="5" count="1">
            <x v="67"/>
          </reference>
        </references>
      </pivotArea>
    </format>
    <format dxfId="982">
      <pivotArea dataOnly="0" labelOnly="1" outline="0" fieldPosition="0">
        <references count="5">
          <reference field="1" count="1" selected="0">
            <x v="3"/>
          </reference>
          <reference field="2" count="1" selected="0">
            <x v="15"/>
          </reference>
          <reference field="3" count="1" selected="0">
            <x v="0"/>
          </reference>
          <reference field="4" count="1" selected="0">
            <x v="4"/>
          </reference>
          <reference field="5" count="1">
            <x v="62"/>
          </reference>
        </references>
      </pivotArea>
    </format>
    <format dxfId="981">
      <pivotArea dataOnly="0" labelOnly="1" outline="0" fieldPosition="0">
        <references count="5">
          <reference field="1" count="1" selected="0">
            <x v="3"/>
          </reference>
          <reference field="2" count="1" selected="0">
            <x v="15"/>
          </reference>
          <reference field="3" count="1" selected="0">
            <x v="1"/>
          </reference>
          <reference field="4" count="1" selected="0">
            <x v="38"/>
          </reference>
          <reference field="5" count="1">
            <x v="41"/>
          </reference>
        </references>
      </pivotArea>
    </format>
    <format dxfId="980">
      <pivotArea dataOnly="0" labelOnly="1" outline="0" fieldPosition="0">
        <references count="5">
          <reference field="1" count="1" selected="0">
            <x v="3"/>
          </reference>
          <reference field="2" count="1" selected="0">
            <x v="15"/>
          </reference>
          <reference field="3" count="1" selected="0">
            <x v="2"/>
          </reference>
          <reference field="4" count="1" selected="0">
            <x v="65"/>
          </reference>
          <reference field="5" count="1">
            <x v="66"/>
          </reference>
        </references>
      </pivotArea>
    </format>
    <format dxfId="979">
      <pivotArea dataOnly="0" labelOnly="1" outline="0" fieldPosition="0">
        <references count="5">
          <reference field="1" count="1" selected="0">
            <x v="3"/>
          </reference>
          <reference field="2" count="1" selected="0">
            <x v="36"/>
          </reference>
          <reference field="3" count="1" selected="0">
            <x v="0"/>
          </reference>
          <reference field="4" count="1" selected="0">
            <x v="29"/>
          </reference>
          <reference field="5" count="1">
            <x v="10"/>
          </reference>
        </references>
      </pivotArea>
    </format>
    <format dxfId="978">
      <pivotArea dataOnly="0" labelOnly="1" outline="0" fieldPosition="0">
        <references count="5">
          <reference field="1" count="1" selected="0">
            <x v="3"/>
          </reference>
          <reference field="2" count="1" selected="0">
            <x v="50"/>
          </reference>
          <reference field="3" count="1" selected="0">
            <x v="1"/>
          </reference>
          <reference field="4" count="1" selected="0">
            <x v="45"/>
          </reference>
          <reference field="5" count="1">
            <x v="48"/>
          </reference>
        </references>
      </pivotArea>
    </format>
    <format dxfId="977">
      <pivotArea dataOnly="0" labelOnly="1" outline="0" fieldPosition="0">
        <references count="5">
          <reference field="1" count="1" selected="0">
            <x v="4"/>
          </reference>
          <reference field="2" count="1" selected="0">
            <x v="34"/>
          </reference>
          <reference field="3" count="1" selected="0">
            <x v="0"/>
          </reference>
          <reference field="4" count="1" selected="0">
            <x v="22"/>
          </reference>
          <reference field="5" count="1">
            <x v="12"/>
          </reference>
        </references>
      </pivotArea>
    </format>
    <format dxfId="976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10"/>
          </reference>
          <reference field="3" count="1" selected="0">
            <x v="0"/>
          </reference>
          <reference field="4" count="1" selected="0">
            <x v="17"/>
          </reference>
          <reference field="5" count="1">
            <x v="31"/>
          </reference>
        </references>
      </pivotArea>
    </format>
    <format dxfId="975">
      <pivotArea dataOnly="0" labelOnly="1" outline="0" fieldPosition="0">
        <references count="5">
          <reference field="1" count="1" selected="0">
            <x v="5"/>
          </reference>
          <reference field="2" count="1" selected="0">
            <x v="17"/>
          </reference>
          <reference field="3" count="1" selected="0">
            <x v="0"/>
          </reference>
          <reference field="4" count="1" selected="0">
            <x v="12"/>
          </reference>
          <reference field="5" count="1">
            <x v="1"/>
          </reference>
        </references>
      </pivotArea>
    </format>
    <format dxfId="974">
      <pivotArea dataOnly="0" labelOnly="1" outline="0" fieldPosition="0">
        <references count="5">
          <reference field="1" count="1" selected="0">
            <x v="6"/>
          </reference>
          <reference field="2" count="1" selected="0">
            <x v="12"/>
          </reference>
          <reference field="3" count="1" selected="0">
            <x v="2"/>
          </reference>
          <reference field="4" count="1" selected="0">
            <x v="63"/>
          </reference>
          <reference field="5" count="1">
            <x v="64"/>
          </reference>
        </references>
      </pivotArea>
    </format>
    <format dxfId="973">
      <pivotArea dataOnly="0" labelOnly="1" outline="0" fieldPosition="0">
        <references count="5">
          <reference field="1" count="1" selected="0">
            <x v="6"/>
          </reference>
          <reference field="2" count="1" selected="0">
            <x v="16"/>
          </reference>
          <reference field="3" count="1" selected="0">
            <x v="0"/>
          </reference>
          <reference field="4" count="1" selected="0">
            <x v="10"/>
          </reference>
          <reference field="5" count="1">
            <x v="30"/>
          </reference>
        </references>
      </pivotArea>
    </format>
    <format dxfId="972">
      <pivotArea dataOnly="0" labelOnly="1" outline="0" fieldPosition="0">
        <references count="5">
          <reference field="1" count="1" selected="0">
            <x v="6"/>
          </reference>
          <reference field="2" count="1" selected="0">
            <x v="20"/>
          </reference>
          <reference field="3" count="1" selected="0">
            <x v="0"/>
          </reference>
          <reference field="4" count="1" selected="0">
            <x v="28"/>
          </reference>
          <reference field="5" count="1">
            <x v="3"/>
          </reference>
        </references>
      </pivotArea>
    </format>
    <format dxfId="971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11"/>
          </reference>
          <reference field="3" count="1" selected="0">
            <x v="2"/>
          </reference>
          <reference field="4" count="1" selected="0">
            <x v="85"/>
          </reference>
          <reference field="5" count="1">
            <x v="85"/>
          </reference>
        </references>
      </pivotArea>
    </format>
    <format dxfId="970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22"/>
          </reference>
          <reference field="3" count="1" selected="0">
            <x v="0"/>
          </reference>
          <reference field="4" count="1" selected="0">
            <x v="1"/>
          </reference>
          <reference field="5" count="1">
            <x v="25"/>
          </reference>
        </references>
      </pivotArea>
    </format>
    <format dxfId="969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22"/>
          </reference>
          <reference field="3" count="1" selected="0">
            <x v="0"/>
          </reference>
          <reference field="4" count="1" selected="0">
            <x v="5"/>
          </reference>
          <reference field="5" count="1">
            <x v="9"/>
          </reference>
        </references>
      </pivotArea>
    </format>
    <format dxfId="968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22"/>
          </reference>
          <reference field="3" count="1" selected="0">
            <x v="0"/>
          </reference>
          <reference field="4" count="1" selected="0">
            <x v="18"/>
          </reference>
          <reference field="5" count="1">
            <x v="16"/>
          </reference>
        </references>
      </pivotArea>
    </format>
    <format dxfId="967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22"/>
          </reference>
          <reference field="3" count="1" selected="0">
            <x v="1"/>
          </reference>
          <reference field="4" count="1" selected="0">
            <x v="34"/>
          </reference>
          <reference field="5" count="1">
            <x v="38"/>
          </reference>
        </references>
      </pivotArea>
    </format>
    <format dxfId="966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22"/>
          </reference>
          <reference field="3" count="1" selected="0">
            <x v="1"/>
          </reference>
          <reference field="4" count="1" selected="0">
            <x v="46"/>
          </reference>
          <reference field="5" count="1">
            <x v="60"/>
          </reference>
        </references>
      </pivotArea>
    </format>
    <format dxfId="965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22"/>
          </reference>
          <reference field="3" count="1" selected="0">
            <x v="2"/>
          </reference>
          <reference field="4" count="1" selected="0">
            <x v="62"/>
          </reference>
          <reference field="5" count="1">
            <x v="5"/>
          </reference>
        </references>
      </pivotArea>
    </format>
    <format dxfId="964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22"/>
          </reference>
          <reference field="3" count="1" selected="0">
            <x v="2"/>
          </reference>
          <reference field="4" count="1" selected="0">
            <x v="78"/>
          </reference>
          <reference field="5" count="1">
            <x v="78"/>
          </reference>
        </references>
      </pivotArea>
    </format>
    <format dxfId="963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22"/>
          </reference>
          <reference field="3" count="1" selected="0">
            <x v="2"/>
          </reference>
          <reference field="4" count="1" selected="0">
            <x v="82"/>
          </reference>
          <reference field="5" count="1">
            <x v="82"/>
          </reference>
        </references>
      </pivotArea>
    </format>
    <format dxfId="962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23"/>
          </reference>
          <reference field="3" count="1" selected="0">
            <x v="0"/>
          </reference>
          <reference field="4" count="1" selected="0">
            <x v="11"/>
          </reference>
          <reference field="5" count="1">
            <x v="21"/>
          </reference>
        </references>
      </pivotArea>
    </format>
    <format dxfId="961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27"/>
          </reference>
          <reference field="3" count="1" selected="0">
            <x v="0"/>
          </reference>
          <reference field="4" count="1" selected="0">
            <x v="25"/>
          </reference>
          <reference field="5" count="1">
            <x v="7"/>
          </reference>
        </references>
      </pivotArea>
    </format>
    <format dxfId="960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27"/>
          </reference>
          <reference field="3" count="1" selected="0">
            <x v="1"/>
          </reference>
          <reference field="4" count="1" selected="0">
            <x v="47"/>
          </reference>
          <reference field="5" count="1">
            <x v="49"/>
          </reference>
        </references>
      </pivotArea>
    </format>
    <format dxfId="959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27"/>
          </reference>
          <reference field="3" count="1" selected="0">
            <x v="1"/>
          </reference>
          <reference field="4" count="1" selected="0">
            <x v="51"/>
          </reference>
          <reference field="5" count="1">
            <x v="52"/>
          </reference>
        </references>
      </pivotArea>
    </format>
    <format dxfId="958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27"/>
          </reference>
          <reference field="3" count="1" selected="0">
            <x v="2"/>
          </reference>
          <reference field="4" count="1" selected="0">
            <x v="74"/>
          </reference>
          <reference field="5" count="1">
            <x v="74"/>
          </reference>
        </references>
      </pivotArea>
    </format>
    <format dxfId="957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36"/>
          </reference>
          <reference field="3" count="1" selected="0">
            <x v="1"/>
          </reference>
          <reference field="4" count="1" selected="0">
            <x v="44"/>
          </reference>
          <reference field="5" count="1">
            <x v="47"/>
          </reference>
        </references>
      </pivotArea>
    </format>
    <format dxfId="956">
      <pivotArea dataOnly="0" labelOnly="1" outline="0" fieldPosition="0">
        <references count="5">
          <reference field="1" count="1" selected="0">
            <x v="7"/>
          </reference>
          <reference field="2" count="1" selected="0">
            <x v="43"/>
          </reference>
          <reference field="3" count="1" selected="0">
            <x v="1"/>
          </reference>
          <reference field="4" count="1" selected="0">
            <x v="43"/>
          </reference>
          <reference field="5" count="1">
            <x v="46"/>
          </reference>
        </references>
      </pivotArea>
    </format>
    <format dxfId="955">
      <pivotArea dataOnly="0" labelOnly="1" outline="0" fieldPosition="0">
        <references count="5">
          <reference field="1" count="1" selected="0">
            <x v="8"/>
          </reference>
          <reference field="2" count="1" selected="0">
            <x v="25"/>
          </reference>
          <reference field="3" count="1" selected="0">
            <x v="1"/>
          </reference>
          <reference field="4" count="1" selected="0">
            <x v="56"/>
          </reference>
          <reference field="5" count="1">
            <x v="56"/>
          </reference>
        </references>
      </pivotArea>
    </format>
    <format dxfId="954">
      <pivotArea dataOnly="0" labelOnly="1" outline="0" fieldPosition="0">
        <references count="5">
          <reference field="1" count="1" selected="0">
            <x v="8"/>
          </reference>
          <reference field="2" count="1" selected="0">
            <x v="28"/>
          </reference>
          <reference field="3" count="1" selected="0">
            <x v="1"/>
          </reference>
          <reference field="4" count="1" selected="0">
            <x v="50"/>
          </reference>
          <reference field="5" count="1">
            <x v="61"/>
          </reference>
        </references>
      </pivotArea>
    </format>
    <format dxfId="953">
      <pivotArea dataOnly="0" labelOnly="1" outline="0" fieldPosition="0">
        <references count="5">
          <reference field="1" count="1" selected="0">
            <x v="8"/>
          </reference>
          <reference field="2" count="1" selected="0">
            <x v="30"/>
          </reference>
          <reference field="3" count="1" selected="0">
            <x v="0"/>
          </reference>
          <reference field="4" count="1" selected="0">
            <x v="15"/>
          </reference>
          <reference field="5" count="1">
            <x v="18"/>
          </reference>
        </references>
      </pivotArea>
    </format>
    <format dxfId="952">
      <pivotArea dataOnly="0" labelOnly="1" outline="0" fieldPosition="0">
        <references count="5">
          <reference field="1" count="1" selected="0">
            <x v="8"/>
          </reference>
          <reference field="2" count="1" selected="0">
            <x v="30"/>
          </reference>
          <reference field="3" count="1" selected="0">
            <x v="1"/>
          </reference>
          <reference field="4" count="1" selected="0">
            <x v="31"/>
          </reference>
          <reference field="5" count="1">
            <x v="35"/>
          </reference>
        </references>
      </pivotArea>
    </format>
    <format dxfId="951">
      <pivotArea dataOnly="0" labelOnly="1" outline="0" fieldPosition="0">
        <references count="5">
          <reference field="1" count="1" selected="0">
            <x v="8"/>
          </reference>
          <reference field="2" count="1" selected="0">
            <x v="34"/>
          </reference>
          <reference field="3" count="1" selected="0">
            <x v="0"/>
          </reference>
          <reference field="4" count="1" selected="0">
            <x v="0"/>
          </reference>
          <reference field="5" count="1">
            <x v="11"/>
          </reference>
        </references>
      </pivotArea>
    </format>
    <format dxfId="950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35"/>
          </reference>
          <reference field="3" count="1" selected="0">
            <x v="2"/>
          </reference>
          <reference field="4" count="1" selected="0">
            <x v="72"/>
          </reference>
          <reference field="5" count="1">
            <x v="72"/>
          </reference>
        </references>
      </pivotArea>
    </format>
    <format dxfId="949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46"/>
          </reference>
          <reference field="3" count="1" selected="0">
            <x v="0"/>
          </reference>
          <reference field="4" count="1" selected="0">
            <x v="6"/>
          </reference>
          <reference field="5" count="1">
            <x v="4"/>
          </reference>
        </references>
      </pivotArea>
    </format>
    <format dxfId="948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46"/>
          </reference>
          <reference field="3" count="1" selected="0">
            <x v="0"/>
          </reference>
          <reference field="4" count="1" selected="0">
            <x v="7"/>
          </reference>
          <reference field="5" count="1">
            <x v="32"/>
          </reference>
        </references>
      </pivotArea>
    </format>
    <format dxfId="947">
      <pivotArea dataOnly="0" labelOnly="1" outline="0" fieldPosition="0">
        <references count="5">
          <reference field="1" count="1" selected="0">
            <x v="9"/>
          </reference>
          <reference field="2" count="1" selected="0">
            <x v="46"/>
          </reference>
          <reference field="3" count="1" selected="0">
            <x v="1"/>
          </reference>
          <reference field="4" count="1" selected="0">
            <x v="54"/>
          </reference>
          <reference field="5" count="1">
            <x v="55"/>
          </reference>
        </references>
      </pivotArea>
    </format>
    <format dxfId="946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76"/>
          </reference>
          <reference field="5" count="1">
            <x v="76"/>
          </reference>
        </references>
      </pivotArea>
    </format>
    <format dxfId="945">
      <pivotArea dataOnly="0" labelOnly="1" outline="0" fieldPosition="0">
        <references count="5">
          <reference field="1" count="1" selected="0">
            <x v="10"/>
          </reference>
          <reference field="2" count="1" selected="0">
            <x v="45"/>
          </reference>
          <reference field="3" count="1" selected="0">
            <x v="0"/>
          </reference>
          <reference field="4" count="1" selected="0">
            <x v="27"/>
          </reference>
          <reference field="5" count="1">
            <x v="14"/>
          </reference>
        </references>
      </pivotArea>
    </format>
    <format dxfId="944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14"/>
          </reference>
          <reference field="3" count="1" selected="0">
            <x v="1"/>
          </reference>
          <reference field="4" count="1" selected="0">
            <x v="30"/>
          </reference>
          <reference field="5" count="1">
            <x v="34"/>
          </reference>
        </references>
      </pivotArea>
    </format>
    <format dxfId="943">
      <pivotArea dataOnly="0" labelOnly="1" outline="0" fieldPosition="0">
        <references count="5">
          <reference field="1" count="1" selected="0">
            <x v="11"/>
          </reference>
          <reference field="2" count="1" selected="0">
            <x v="24"/>
          </reference>
          <reference field="3" count="1" selected="0">
            <x v="0"/>
          </reference>
          <reference field="4" count="1" selected="0">
            <x v="20"/>
          </reference>
          <reference field="5" count="1">
            <x v="13"/>
          </reference>
        </references>
      </pivotArea>
    </format>
    <format dxfId="942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9"/>
          </reference>
          <reference field="3" count="1" selected="0">
            <x v="0"/>
          </reference>
          <reference field="4" count="1" selected="0">
            <x v="24"/>
          </reference>
          <reference field="5" count="1">
            <x v="20"/>
          </reference>
        </references>
      </pivotArea>
    </format>
    <format dxfId="941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34"/>
          </reference>
          <reference field="3" count="1" selected="0">
            <x v="0"/>
          </reference>
          <reference field="4" count="1" selected="0">
            <x v="19"/>
          </reference>
          <reference field="5" count="1">
            <x v="6"/>
          </reference>
        </references>
      </pivotArea>
    </format>
    <format dxfId="940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34"/>
          </reference>
          <reference field="3" count="1" selected="0">
            <x v="1"/>
          </reference>
          <reference field="4" count="1" selected="0">
            <x v="60"/>
          </reference>
          <reference field="5" count="1">
            <x v="59"/>
          </reference>
        </references>
      </pivotArea>
    </format>
    <format dxfId="939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39"/>
          </reference>
          <reference field="3" count="1" selected="0">
            <x v="0"/>
          </reference>
          <reference field="4" count="1" selected="0">
            <x v="2"/>
          </reference>
          <reference field="5" count="1">
            <x v="17"/>
          </reference>
        </references>
      </pivotArea>
    </format>
    <format dxfId="938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42"/>
          </reference>
          <reference field="3" count="1" selected="0">
            <x v="2"/>
          </reference>
          <reference field="4" count="1" selected="0">
            <x v="68"/>
          </reference>
          <reference field="5" count="1">
            <x v="68"/>
          </reference>
        </references>
      </pivotArea>
    </format>
    <format dxfId="937">
      <pivotArea dataOnly="0" labelOnly="1" outline="0" fieldPosition="0">
        <references count="5">
          <reference field="1" count="1" selected="0">
            <x v="12"/>
          </reference>
          <reference field="2" count="1" selected="0">
            <x v="49"/>
          </reference>
          <reference field="3" count="1" selected="0">
            <x v="1"/>
          </reference>
          <reference field="4" count="1" selected="0">
            <x v="35"/>
          </reference>
          <reference field="5" count="1">
            <x v="39"/>
          </reference>
        </references>
      </pivotArea>
    </format>
    <format dxfId="936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7"/>
          </reference>
          <reference field="3" count="1" selected="0">
            <x v="1"/>
          </reference>
          <reference field="4" count="1" selected="0">
            <x v="36"/>
          </reference>
          <reference field="5" count="1">
            <x v="40"/>
          </reference>
        </references>
      </pivotArea>
    </format>
    <format dxfId="935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34"/>
          </reference>
          <reference field="3" count="1" selected="0">
            <x v="0"/>
          </reference>
          <reference field="4" count="1" selected="0">
            <x v="8"/>
          </reference>
          <reference field="5" count="1">
            <x v="33"/>
          </reference>
        </references>
      </pivotArea>
    </format>
    <format dxfId="934">
      <pivotArea dataOnly="0" labelOnly="1" outline="0" fieldPosition="0">
        <references count="5">
          <reference field="1" count="1" selected="0">
            <x v="13"/>
          </reference>
          <reference field="2" count="1" selected="0">
            <x v="44"/>
          </reference>
          <reference field="3" count="1" selected="0">
            <x v="1"/>
          </reference>
          <reference field="4" count="1" selected="0">
            <x v="39"/>
          </reference>
          <reference field="5" count="1">
            <x v="42"/>
          </reference>
        </references>
      </pivotArea>
    </format>
    <format dxfId="933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10"/>
          </reference>
          <reference field="3" count="1" selected="0">
            <x v="0"/>
          </reference>
          <reference field="4" count="1" selected="0">
            <x v="23"/>
          </reference>
          <reference field="5" count="1">
            <x v="0"/>
          </reference>
        </references>
      </pivotArea>
    </format>
    <format dxfId="932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10"/>
          </reference>
          <reference field="3" count="1" selected="0">
            <x v="1"/>
          </reference>
          <reference field="4" count="1" selected="0">
            <x v="33"/>
          </reference>
          <reference field="5" count="1">
            <x v="37"/>
          </reference>
        </references>
      </pivotArea>
    </format>
    <format dxfId="931">
      <pivotArea dataOnly="0" labelOnly="1" outline="0" fieldPosition="0">
        <references count="5">
          <reference field="1" count="1" selected="0">
            <x v="14"/>
          </reference>
          <reference field="2" count="1" selected="0">
            <x v="18"/>
          </reference>
          <reference field="3" count="1" selected="0">
            <x v="1"/>
          </reference>
          <reference field="4" count="1" selected="0">
            <x v="48"/>
          </reference>
          <reference field="5" count="1">
            <x v="50"/>
          </reference>
        </references>
      </pivotArea>
    </format>
    <format dxfId="930">
      <pivotArea dataOnly="0" labelOnly="1" outline="0" fieldPosition="0">
        <references count="5">
          <reference field="1" count="1" selected="0">
            <x v="15"/>
          </reference>
          <reference field="2" count="1" selected="0">
            <x v="34"/>
          </reference>
          <reference field="3" count="1" selected="0">
            <x v="1"/>
          </reference>
          <reference field="4" count="1" selected="0">
            <x v="41"/>
          </reference>
          <reference field="5" count="1">
            <x v="44"/>
          </reference>
        </references>
      </pivotArea>
    </format>
    <format dxfId="929">
      <pivotArea dataOnly="0" labelOnly="1" outline="0" fieldPosition="0">
        <references count="5">
          <reference field="1" count="1" selected="0">
            <x v="15"/>
          </reference>
          <reference field="2" count="1" selected="0">
            <x v="48"/>
          </reference>
          <reference field="3" count="1" selected="0">
            <x v="1"/>
          </reference>
          <reference field="4" count="1" selected="0">
            <x v="40"/>
          </reference>
          <reference field="5" count="1">
            <x v="43"/>
          </reference>
        </references>
      </pivotArea>
    </format>
    <format dxfId="928">
      <pivotArea dataOnly="0" labelOnly="1" outline="0" fieldPosition="0">
        <references count="5">
          <reference field="1" count="1" selected="0">
            <x v="17"/>
          </reference>
          <reference field="2" count="1" selected="0">
            <x v="3"/>
          </reference>
          <reference field="3" count="1" selected="0">
            <x v="1"/>
          </reference>
          <reference field="4" count="1" selected="0">
            <x v="53"/>
          </reference>
          <reference field="5" count="1">
            <x v="54"/>
          </reference>
        </references>
      </pivotArea>
    </format>
    <format dxfId="927">
      <pivotArea dataOnly="0" labelOnly="1" outline="0" fieldPosition="0">
        <references count="5">
          <reference field="1" count="1" selected="0">
            <x v="17"/>
          </reference>
          <reference field="2" count="1" selected="0">
            <x v="4"/>
          </reference>
          <reference field="3" count="1" selected="0">
            <x v="1"/>
          </reference>
          <reference field="4" count="1" selected="0">
            <x v="52"/>
          </reference>
          <reference field="5" count="1">
            <x v="53"/>
          </reference>
        </references>
      </pivotArea>
    </format>
    <format dxfId="926">
      <pivotArea dataOnly="0" labelOnly="1" outline="0" fieldPosition="0">
        <references count="5">
          <reference field="1" count="1" selected="0">
            <x v="17"/>
          </reference>
          <reference field="2" count="1" selected="0">
            <x v="5"/>
          </reference>
          <reference field="3" count="1" selected="0">
            <x v="1"/>
          </reference>
          <reference field="4" count="1" selected="0">
            <x v="58"/>
          </reference>
          <reference field="5" count="1">
            <x v="26"/>
          </reference>
        </references>
      </pivotArea>
    </format>
    <format dxfId="925">
      <pivotArea dataOnly="0" labelOnly="1" outline="0" fieldPosition="0">
        <references count="5">
          <reference field="1" count="1" selected="0">
            <x v="19"/>
          </reference>
          <reference field="2" count="1" selected="0">
            <x v="41"/>
          </reference>
          <reference field="3" count="1" selected="0">
            <x v="2"/>
          </reference>
          <reference field="4" count="1" selected="0">
            <x v="75"/>
          </reference>
          <reference field="5" count="1">
            <x v="75"/>
          </reference>
        </references>
      </pivotArea>
    </format>
    <format dxfId="924">
      <pivotArea dataOnly="0" labelOnly="1" outline="0" fieldPosition="0">
        <references count="5">
          <reference field="1" count="1" selected="0">
            <x v="20"/>
          </reference>
          <reference field="2" count="1" selected="0">
            <x v="47"/>
          </reference>
          <reference field="3" count="1" selected="0">
            <x v="2"/>
          </reference>
          <reference field="4" count="1" selected="0">
            <x v="81"/>
          </reference>
          <reference field="5" count="1">
            <x v="81"/>
          </reference>
        </references>
      </pivotArea>
    </format>
    <format dxfId="923">
      <pivotArea field="1" type="button" dataOnly="0" labelOnly="1" outline="0" axis="axisRow" fieldPosition="0"/>
    </format>
    <format dxfId="922">
      <pivotArea field="2" type="button" dataOnly="0" labelOnly="1" outline="0" axis="axisRow" fieldPosition="1"/>
    </format>
    <format dxfId="921">
      <pivotArea field="3" type="button" dataOnly="0" labelOnly="1" outline="0" axis="axisRow" fieldPosition="2"/>
    </format>
    <format dxfId="920">
      <pivotArea field="4" type="button" dataOnly="0" labelOnly="1" outline="0" axis="axisRow" fieldPosition="3"/>
    </format>
    <format dxfId="919">
      <pivotArea field="5" type="button" dataOnly="0" labelOnly="1" outline="0" axis="axisRow" fieldPosition="4"/>
    </format>
    <format dxfId="918">
      <pivotArea field="1" type="button" dataOnly="0" labelOnly="1" outline="0" axis="axisRow" fieldPosition="0"/>
    </format>
    <format dxfId="917">
      <pivotArea field="2" type="button" dataOnly="0" labelOnly="1" outline="0" axis="axisRow" fieldPosition="1"/>
    </format>
    <format dxfId="916">
      <pivotArea field="3" type="button" dataOnly="0" labelOnly="1" outline="0" axis="axisRow" fieldPosition="2"/>
    </format>
    <format dxfId="915">
      <pivotArea field="4" type="button" dataOnly="0" labelOnly="1" outline="0" axis="axisRow" fieldPosition="3"/>
    </format>
    <format dxfId="914">
      <pivotArea field="5" type="button" dataOnly="0" labelOnly="1" outline="0" axis="axisRow" fieldPosition="4"/>
    </format>
  </formats>
  <pivotTableStyleInfo name="PivotStyleDark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62"/>
  <sheetViews>
    <sheetView tabSelected="1" workbookViewId="0">
      <selection activeCell="D128" sqref="D128"/>
    </sheetView>
  </sheetViews>
  <sheetFormatPr baseColWidth="10" defaultRowHeight="12" x14ac:dyDescent="0.2"/>
  <cols>
    <col min="1" max="1" width="49.375" style="5" customWidth="1"/>
    <col min="2" max="2" width="44.125" style="5" customWidth="1"/>
    <col min="3" max="3" width="17.375" style="10" customWidth="1"/>
    <col min="4" max="4" width="34.375" style="51" customWidth="1"/>
    <col min="5" max="5" width="34.375" style="12" customWidth="1"/>
    <col min="6" max="16384" width="11" style="5"/>
  </cols>
  <sheetData>
    <row r="3" spans="1:5" s="16" customFormat="1" ht="28.2" customHeight="1" x14ac:dyDescent="0.25">
      <c r="A3" s="40" t="s">
        <v>2</v>
      </c>
      <c r="B3" s="40" t="s">
        <v>447</v>
      </c>
      <c r="C3" s="41" t="s">
        <v>607</v>
      </c>
      <c r="D3" s="40" t="s">
        <v>360</v>
      </c>
      <c r="E3" s="17"/>
    </row>
    <row r="4" spans="1:5" ht="13.05" customHeight="1" x14ac:dyDescent="0.2">
      <c r="A4" s="43" t="s">
        <v>18</v>
      </c>
      <c r="B4" s="44" t="s">
        <v>431</v>
      </c>
      <c r="C4" s="42" t="s">
        <v>372</v>
      </c>
      <c r="D4" s="49" t="s">
        <v>403</v>
      </c>
      <c r="E4" s="13"/>
    </row>
    <row r="5" spans="1:5" ht="13.05" customHeight="1" x14ac:dyDescent="0.2">
      <c r="A5" s="45" t="s">
        <v>18</v>
      </c>
      <c r="B5" s="46" t="s">
        <v>352</v>
      </c>
      <c r="C5" s="42" t="s">
        <v>395</v>
      </c>
      <c r="D5" s="49" t="s">
        <v>246</v>
      </c>
      <c r="E5" s="13"/>
    </row>
    <row r="6" spans="1:5" ht="13.05" customHeight="1" x14ac:dyDescent="0.2">
      <c r="A6" s="45" t="s">
        <v>18</v>
      </c>
      <c r="B6" s="47" t="s">
        <v>352</v>
      </c>
      <c r="C6" s="42" t="s">
        <v>397</v>
      </c>
      <c r="D6" s="49" t="s">
        <v>427</v>
      </c>
      <c r="E6" s="13"/>
    </row>
    <row r="7" spans="1:5" ht="13.05" customHeight="1" x14ac:dyDescent="0.2">
      <c r="A7" s="45" t="s">
        <v>18</v>
      </c>
      <c r="B7" s="47" t="s">
        <v>352</v>
      </c>
      <c r="C7" s="42" t="s">
        <v>630</v>
      </c>
      <c r="D7" s="49" t="s">
        <v>671</v>
      </c>
      <c r="E7" s="13"/>
    </row>
    <row r="8" spans="1:5" ht="13.05" customHeight="1" x14ac:dyDescent="0.2">
      <c r="A8" s="45" t="s">
        <v>18</v>
      </c>
      <c r="B8" s="46" t="s">
        <v>344</v>
      </c>
      <c r="C8" s="42" t="s">
        <v>382</v>
      </c>
      <c r="D8" s="49" t="s">
        <v>413</v>
      </c>
      <c r="E8" s="13"/>
    </row>
    <row r="9" spans="1:5" ht="13.05" customHeight="1" x14ac:dyDescent="0.2">
      <c r="A9" s="45" t="s">
        <v>18</v>
      </c>
      <c r="B9" s="47" t="s">
        <v>344</v>
      </c>
      <c r="C9" s="42" t="s">
        <v>458</v>
      </c>
      <c r="D9" s="49" t="s">
        <v>514</v>
      </c>
      <c r="E9" s="13"/>
    </row>
    <row r="10" spans="1:5" ht="13.05" customHeight="1" x14ac:dyDescent="0.2">
      <c r="A10" s="45" t="s">
        <v>18</v>
      </c>
      <c r="B10" s="47" t="s">
        <v>344</v>
      </c>
      <c r="C10" s="42" t="s">
        <v>459</v>
      </c>
      <c r="D10" s="49" t="s">
        <v>515</v>
      </c>
      <c r="E10" s="13"/>
    </row>
    <row r="11" spans="1:5" ht="13.05" customHeight="1" x14ac:dyDescent="0.2">
      <c r="A11" s="45" t="s">
        <v>18</v>
      </c>
      <c r="B11" s="47" t="s">
        <v>344</v>
      </c>
      <c r="C11" s="42" t="s">
        <v>633</v>
      </c>
      <c r="D11" s="49" t="s">
        <v>673</v>
      </c>
      <c r="E11" s="13"/>
    </row>
    <row r="12" spans="1:5" ht="13.05" customHeight="1" x14ac:dyDescent="0.2">
      <c r="A12" s="45" t="s">
        <v>18</v>
      </c>
      <c r="B12" s="46" t="s">
        <v>346</v>
      </c>
      <c r="C12" s="42" t="s">
        <v>291</v>
      </c>
      <c r="D12" s="49" t="s">
        <v>292</v>
      </c>
      <c r="E12" s="13"/>
    </row>
    <row r="13" spans="1:5" ht="13.05" customHeight="1" x14ac:dyDescent="0.2">
      <c r="A13" s="45" t="s">
        <v>18</v>
      </c>
      <c r="B13" s="47" t="s">
        <v>346</v>
      </c>
      <c r="C13" s="42" t="s">
        <v>299</v>
      </c>
      <c r="D13" s="49" t="s">
        <v>300</v>
      </c>
      <c r="E13" s="13"/>
    </row>
    <row r="14" spans="1:5" ht="13.05" customHeight="1" x14ac:dyDescent="0.2">
      <c r="A14" s="45" t="s">
        <v>18</v>
      </c>
      <c r="B14" s="47" t="s">
        <v>346</v>
      </c>
      <c r="C14" s="42" t="s">
        <v>457</v>
      </c>
      <c r="D14" s="49" t="s">
        <v>513</v>
      </c>
      <c r="E14" s="13"/>
    </row>
    <row r="15" spans="1:5" ht="13.05" customHeight="1" x14ac:dyDescent="0.2">
      <c r="A15" s="45" t="s">
        <v>18</v>
      </c>
      <c r="B15" s="47" t="s">
        <v>346</v>
      </c>
      <c r="C15" s="42" t="s">
        <v>465</v>
      </c>
      <c r="D15" s="49" t="s">
        <v>521</v>
      </c>
      <c r="E15" s="13"/>
    </row>
    <row r="16" spans="1:5" ht="13.05" customHeight="1" x14ac:dyDescent="0.2">
      <c r="A16" s="45" t="s">
        <v>18</v>
      </c>
      <c r="B16" s="47" t="s">
        <v>346</v>
      </c>
      <c r="C16" s="42" t="s">
        <v>625</v>
      </c>
      <c r="D16" s="49" t="s">
        <v>666</v>
      </c>
      <c r="E16" s="13"/>
    </row>
    <row r="17" spans="1:5" ht="13.05" customHeight="1" x14ac:dyDescent="0.2">
      <c r="A17" s="45" t="s">
        <v>18</v>
      </c>
      <c r="B17" s="44" t="s">
        <v>308</v>
      </c>
      <c r="C17" s="42" t="s">
        <v>306</v>
      </c>
      <c r="D17" s="49" t="s">
        <v>307</v>
      </c>
      <c r="E17" s="13"/>
    </row>
    <row r="18" spans="1:5" ht="13.05" customHeight="1" x14ac:dyDescent="0.2">
      <c r="A18" s="45" t="s">
        <v>18</v>
      </c>
      <c r="B18" s="46" t="s">
        <v>440</v>
      </c>
      <c r="C18" s="42" t="s">
        <v>279</v>
      </c>
      <c r="D18" s="49" t="s">
        <v>280</v>
      </c>
      <c r="E18" s="13"/>
    </row>
    <row r="19" spans="1:5" ht="13.05" customHeight="1" x14ac:dyDescent="0.2">
      <c r="A19" s="45" t="s">
        <v>18</v>
      </c>
      <c r="B19" s="47" t="s">
        <v>440</v>
      </c>
      <c r="C19" s="42" t="s">
        <v>389</v>
      </c>
      <c r="D19" s="49" t="s">
        <v>420</v>
      </c>
      <c r="E19" s="13"/>
    </row>
    <row r="20" spans="1:5" ht="13.05" customHeight="1" x14ac:dyDescent="0.2">
      <c r="A20" s="43" t="s">
        <v>57</v>
      </c>
      <c r="B20" s="44" t="s">
        <v>438</v>
      </c>
      <c r="C20" s="42" t="s">
        <v>399</v>
      </c>
      <c r="D20" s="49" t="s">
        <v>428</v>
      </c>
      <c r="E20" s="13"/>
    </row>
    <row r="21" spans="1:5" ht="13.05" customHeight="1" x14ac:dyDescent="0.2">
      <c r="A21" s="45" t="s">
        <v>57</v>
      </c>
      <c r="B21" s="44" t="s">
        <v>322</v>
      </c>
      <c r="C21" s="42" t="s">
        <v>320</v>
      </c>
      <c r="D21" s="49" t="s">
        <v>321</v>
      </c>
      <c r="E21" s="13"/>
    </row>
    <row r="22" spans="1:5" ht="13.05" customHeight="1" x14ac:dyDescent="0.2">
      <c r="A22" s="45" t="s">
        <v>57</v>
      </c>
      <c r="B22" s="44" t="s">
        <v>346</v>
      </c>
      <c r="C22" s="42" t="s">
        <v>614</v>
      </c>
      <c r="D22" s="49" t="s">
        <v>655</v>
      </c>
      <c r="E22" s="13"/>
    </row>
    <row r="23" spans="1:5" ht="13.05" customHeight="1" x14ac:dyDescent="0.2">
      <c r="A23" s="48" t="s">
        <v>44</v>
      </c>
      <c r="B23" s="44" t="s">
        <v>303</v>
      </c>
      <c r="C23" s="42" t="s">
        <v>301</v>
      </c>
      <c r="D23" s="49" t="s">
        <v>302</v>
      </c>
      <c r="E23" s="13"/>
    </row>
    <row r="24" spans="1:5" ht="13.05" customHeight="1" x14ac:dyDescent="0.2">
      <c r="A24" s="43" t="s">
        <v>67</v>
      </c>
      <c r="B24" s="44" t="s">
        <v>335</v>
      </c>
      <c r="C24" s="42" t="s">
        <v>333</v>
      </c>
      <c r="D24" s="49" t="s">
        <v>334</v>
      </c>
      <c r="E24" s="13"/>
    </row>
    <row r="25" spans="1:5" ht="13.05" customHeight="1" x14ac:dyDescent="0.2">
      <c r="A25" s="45" t="s">
        <v>67</v>
      </c>
      <c r="B25" s="46" t="s">
        <v>311</v>
      </c>
      <c r="C25" s="42" t="s">
        <v>454</v>
      </c>
      <c r="D25" s="49" t="s">
        <v>511</v>
      </c>
      <c r="E25" s="13"/>
    </row>
    <row r="26" spans="1:5" ht="13.05" customHeight="1" x14ac:dyDescent="0.2">
      <c r="A26" s="45" t="s">
        <v>67</v>
      </c>
      <c r="B26" s="47" t="s">
        <v>311</v>
      </c>
      <c r="C26" s="42" t="s">
        <v>612</v>
      </c>
      <c r="D26" s="49" t="s">
        <v>707</v>
      </c>
      <c r="E26" s="13"/>
    </row>
    <row r="27" spans="1:5" ht="13.05" customHeight="1" x14ac:dyDescent="0.2">
      <c r="A27" s="45" t="s">
        <v>67</v>
      </c>
      <c r="B27" s="47" t="s">
        <v>311</v>
      </c>
      <c r="C27" s="42" t="s">
        <v>620</v>
      </c>
      <c r="D27" s="49" t="s">
        <v>661</v>
      </c>
      <c r="E27" s="13"/>
    </row>
    <row r="28" spans="1:5" ht="13.05" customHeight="1" x14ac:dyDescent="0.2">
      <c r="A28" s="45" t="s">
        <v>67</v>
      </c>
      <c r="B28" s="46" t="s">
        <v>238</v>
      </c>
      <c r="C28" s="42" t="s">
        <v>281</v>
      </c>
      <c r="D28" s="49" t="s">
        <v>448</v>
      </c>
      <c r="E28" s="13"/>
    </row>
    <row r="29" spans="1:5" ht="13.05" customHeight="1" x14ac:dyDescent="0.2">
      <c r="A29" s="45" t="s">
        <v>67</v>
      </c>
      <c r="B29" s="47" t="s">
        <v>238</v>
      </c>
      <c r="C29" s="42" t="s">
        <v>378</v>
      </c>
      <c r="D29" s="49" t="s">
        <v>409</v>
      </c>
      <c r="E29" s="13"/>
    </row>
    <row r="30" spans="1:5" ht="13.05" customHeight="1" x14ac:dyDescent="0.2">
      <c r="A30" s="45" t="s">
        <v>67</v>
      </c>
      <c r="B30" s="47" t="s">
        <v>238</v>
      </c>
      <c r="C30" s="42" t="s">
        <v>453</v>
      </c>
      <c r="D30" s="49" t="s">
        <v>510</v>
      </c>
      <c r="E30" s="13"/>
    </row>
    <row r="31" spans="1:5" ht="13.05" customHeight="1" x14ac:dyDescent="0.2">
      <c r="A31" s="45" t="s">
        <v>67</v>
      </c>
      <c r="B31" s="44" t="s">
        <v>308</v>
      </c>
      <c r="C31" s="42" t="s">
        <v>342</v>
      </c>
      <c r="D31" s="49" t="s">
        <v>709</v>
      </c>
      <c r="E31" s="13"/>
    </row>
    <row r="32" spans="1:5" ht="13.05" customHeight="1" x14ac:dyDescent="0.2">
      <c r="A32" s="45" t="s">
        <v>67</v>
      </c>
      <c r="B32" s="46" t="s">
        <v>442</v>
      </c>
      <c r="C32" s="42" t="s">
        <v>385</v>
      </c>
      <c r="D32" s="49" t="s">
        <v>712</v>
      </c>
      <c r="E32" s="13"/>
    </row>
    <row r="33" spans="1:5" ht="13.05" customHeight="1" x14ac:dyDescent="0.2">
      <c r="A33" s="45" t="s">
        <v>67</v>
      </c>
      <c r="B33" s="47" t="s">
        <v>442</v>
      </c>
      <c r="C33" s="42" t="s">
        <v>452</v>
      </c>
      <c r="D33" s="49" t="s">
        <v>509</v>
      </c>
      <c r="E33" s="13"/>
    </row>
    <row r="34" spans="1:5" ht="13.05" customHeight="1" x14ac:dyDescent="0.2">
      <c r="A34" s="45" t="s">
        <v>67</v>
      </c>
      <c r="B34" s="47" t="s">
        <v>442</v>
      </c>
      <c r="C34" s="42" t="s">
        <v>455</v>
      </c>
      <c r="D34" s="49" t="s">
        <v>215</v>
      </c>
      <c r="E34" s="13"/>
    </row>
    <row r="35" spans="1:5" ht="13.05" customHeight="1" x14ac:dyDescent="0.2">
      <c r="A35" s="45" t="s">
        <v>67</v>
      </c>
      <c r="B35" s="47" t="s">
        <v>442</v>
      </c>
      <c r="C35" s="42" t="s">
        <v>634</v>
      </c>
      <c r="D35" s="49" t="s">
        <v>674</v>
      </c>
      <c r="E35" s="13"/>
    </row>
    <row r="36" spans="1:5" ht="13.05" customHeight="1" x14ac:dyDescent="0.2">
      <c r="A36" s="43" t="s">
        <v>325</v>
      </c>
      <c r="B36" s="46" t="s">
        <v>346</v>
      </c>
      <c r="C36" s="42" t="s">
        <v>323</v>
      </c>
      <c r="D36" s="49" t="s">
        <v>324</v>
      </c>
      <c r="E36" s="13"/>
    </row>
    <row r="37" spans="1:5" ht="13.05" customHeight="1" x14ac:dyDescent="0.2">
      <c r="A37" s="45" t="s">
        <v>325</v>
      </c>
      <c r="B37" s="47" t="s">
        <v>346</v>
      </c>
      <c r="C37" s="42" t="s">
        <v>468</v>
      </c>
      <c r="D37" s="49" t="s">
        <v>524</v>
      </c>
      <c r="E37" s="13"/>
    </row>
    <row r="38" spans="1:5" ht="13.05" customHeight="1" x14ac:dyDescent="0.2">
      <c r="A38" s="43" t="s">
        <v>64</v>
      </c>
      <c r="B38" s="44" t="s">
        <v>311</v>
      </c>
      <c r="C38" s="42" t="s">
        <v>309</v>
      </c>
      <c r="D38" s="49" t="s">
        <v>310</v>
      </c>
      <c r="E38" s="13"/>
    </row>
    <row r="39" spans="1:5" ht="13.05" customHeight="1" x14ac:dyDescent="0.2">
      <c r="A39" s="45" t="s">
        <v>64</v>
      </c>
      <c r="B39" s="44" t="s">
        <v>343</v>
      </c>
      <c r="C39" s="42" t="s">
        <v>297</v>
      </c>
      <c r="D39" s="49" t="s">
        <v>298</v>
      </c>
      <c r="E39" s="13"/>
    </row>
    <row r="40" spans="1:5" ht="13.05" customHeight="1" x14ac:dyDescent="0.2">
      <c r="A40" s="43" t="s">
        <v>9</v>
      </c>
      <c r="B40" s="44" t="s">
        <v>535</v>
      </c>
      <c r="C40" s="42" t="s">
        <v>451</v>
      </c>
      <c r="D40" s="49" t="s">
        <v>8</v>
      </c>
      <c r="E40" s="13"/>
    </row>
    <row r="41" spans="1:5" ht="13.05" customHeight="1" x14ac:dyDescent="0.2">
      <c r="A41" s="45" t="s">
        <v>9</v>
      </c>
      <c r="B41" s="44" t="s">
        <v>94</v>
      </c>
      <c r="C41" s="42" t="s">
        <v>293</v>
      </c>
      <c r="D41" s="49" t="s">
        <v>294</v>
      </c>
      <c r="E41" s="13"/>
    </row>
    <row r="42" spans="1:5" ht="24" x14ac:dyDescent="0.2">
      <c r="A42" s="45" t="s">
        <v>9</v>
      </c>
      <c r="B42" s="44" t="s">
        <v>345</v>
      </c>
      <c r="C42" s="42" t="s">
        <v>340</v>
      </c>
      <c r="D42" s="49" t="s">
        <v>341</v>
      </c>
      <c r="E42" s="13"/>
    </row>
    <row r="43" spans="1:5" ht="22.2" customHeight="1" x14ac:dyDescent="0.2">
      <c r="A43" s="48" t="s">
        <v>434</v>
      </c>
      <c r="B43" s="44" t="s">
        <v>443</v>
      </c>
      <c r="C43" s="42" t="s">
        <v>377</v>
      </c>
      <c r="D43" s="49" t="s">
        <v>609</v>
      </c>
      <c r="E43" s="13"/>
    </row>
    <row r="44" spans="1:5" ht="13.05" customHeight="1" x14ac:dyDescent="0.2">
      <c r="A44" s="43" t="s">
        <v>12</v>
      </c>
      <c r="B44" s="44" t="s">
        <v>311</v>
      </c>
      <c r="C44" s="42" t="s">
        <v>621</v>
      </c>
      <c r="D44" s="49" t="s">
        <v>662</v>
      </c>
      <c r="E44" s="13"/>
    </row>
    <row r="45" spans="1:5" ht="13.05" customHeight="1" x14ac:dyDescent="0.2">
      <c r="A45" s="45" t="s">
        <v>12</v>
      </c>
      <c r="B45" s="44" t="s">
        <v>536</v>
      </c>
      <c r="C45" s="42" t="s">
        <v>473</v>
      </c>
      <c r="D45" s="49" t="s">
        <v>529</v>
      </c>
      <c r="E45" s="13"/>
    </row>
    <row r="46" spans="1:5" ht="13.05" customHeight="1" x14ac:dyDescent="0.2">
      <c r="A46" s="45" t="s">
        <v>12</v>
      </c>
      <c r="B46" s="46" t="s">
        <v>357</v>
      </c>
      <c r="C46" s="42" t="s">
        <v>275</v>
      </c>
      <c r="D46" s="49" t="s">
        <v>276</v>
      </c>
      <c r="E46" s="13"/>
    </row>
    <row r="47" spans="1:5" ht="13.05" customHeight="1" x14ac:dyDescent="0.2">
      <c r="A47" s="45" t="s">
        <v>12</v>
      </c>
      <c r="B47" s="47" t="s">
        <v>357</v>
      </c>
      <c r="C47" s="42" t="s">
        <v>283</v>
      </c>
      <c r="D47" s="49" t="s">
        <v>284</v>
      </c>
      <c r="E47" s="13"/>
    </row>
    <row r="48" spans="1:5" ht="13.05" customHeight="1" x14ac:dyDescent="0.2">
      <c r="A48" s="45" t="s">
        <v>12</v>
      </c>
      <c r="B48" s="47" t="s">
        <v>357</v>
      </c>
      <c r="C48" s="42" t="s">
        <v>312</v>
      </c>
      <c r="D48" s="49" t="s">
        <v>365</v>
      </c>
      <c r="E48" s="13"/>
    </row>
    <row r="49" spans="1:5" ht="13.05" customHeight="1" x14ac:dyDescent="0.2">
      <c r="A49" s="45" t="s">
        <v>12</v>
      </c>
      <c r="B49" s="47" t="s">
        <v>357</v>
      </c>
      <c r="C49" s="42" t="s">
        <v>374</v>
      </c>
      <c r="D49" s="49" t="s">
        <v>405</v>
      </c>
      <c r="E49" s="13"/>
    </row>
    <row r="50" spans="1:5" ht="13.05" customHeight="1" x14ac:dyDescent="0.2">
      <c r="A50" s="45" t="s">
        <v>12</v>
      </c>
      <c r="B50" s="47" t="s">
        <v>357</v>
      </c>
      <c r="C50" s="42" t="s">
        <v>386</v>
      </c>
      <c r="D50" s="49" t="s">
        <v>439</v>
      </c>
      <c r="E50" s="13"/>
    </row>
    <row r="51" spans="1:5" ht="13.05" customHeight="1" x14ac:dyDescent="0.2">
      <c r="A51" s="45" t="s">
        <v>12</v>
      </c>
      <c r="B51" s="47" t="s">
        <v>357</v>
      </c>
      <c r="C51" s="42" t="s">
        <v>450</v>
      </c>
      <c r="D51" s="49" t="s">
        <v>126</v>
      </c>
      <c r="E51" s="13"/>
    </row>
    <row r="52" spans="1:5" ht="13.05" customHeight="1" x14ac:dyDescent="0.2">
      <c r="A52" s="45" t="s">
        <v>12</v>
      </c>
      <c r="B52" s="47" t="s">
        <v>357</v>
      </c>
      <c r="C52" s="42" t="s">
        <v>466</v>
      </c>
      <c r="D52" s="49" t="s">
        <v>522</v>
      </c>
      <c r="E52" s="13"/>
    </row>
    <row r="53" spans="1:5" ht="13.05" customHeight="1" x14ac:dyDescent="0.2">
      <c r="A53" s="45" t="s">
        <v>12</v>
      </c>
      <c r="B53" s="47" t="s">
        <v>357</v>
      </c>
      <c r="C53" s="42" t="s">
        <v>470</v>
      </c>
      <c r="D53" s="49" t="s">
        <v>526</v>
      </c>
      <c r="E53" s="13"/>
    </row>
    <row r="54" spans="1:5" ht="13.05" customHeight="1" x14ac:dyDescent="0.2">
      <c r="A54" s="45" t="s">
        <v>12</v>
      </c>
      <c r="B54" s="47" t="s">
        <v>357</v>
      </c>
      <c r="C54" s="42" t="s">
        <v>617</v>
      </c>
      <c r="D54" s="49" t="s">
        <v>658</v>
      </c>
      <c r="E54" s="13"/>
    </row>
    <row r="55" spans="1:5" ht="13.05" customHeight="1" x14ac:dyDescent="0.2">
      <c r="A55" s="45" t="s">
        <v>12</v>
      </c>
      <c r="B55" s="47" t="s">
        <v>357</v>
      </c>
      <c r="C55" s="42" t="s">
        <v>618</v>
      </c>
      <c r="D55" s="49" t="s">
        <v>659</v>
      </c>
      <c r="E55" s="13"/>
    </row>
    <row r="56" spans="1:5" ht="13.05" customHeight="1" x14ac:dyDescent="0.2">
      <c r="A56" s="45" t="s">
        <v>12</v>
      </c>
      <c r="B56" s="47" t="s">
        <v>357</v>
      </c>
      <c r="C56" s="42" t="s">
        <v>622</v>
      </c>
      <c r="D56" s="49" t="s">
        <v>663</v>
      </c>
      <c r="E56" s="13"/>
    </row>
    <row r="57" spans="1:5" ht="13.05" customHeight="1" x14ac:dyDescent="0.2">
      <c r="A57" s="45" t="s">
        <v>12</v>
      </c>
      <c r="B57" s="47" t="s">
        <v>357</v>
      </c>
      <c r="C57" s="42" t="s">
        <v>623</v>
      </c>
      <c r="D57" s="49" t="s">
        <v>664</v>
      </c>
      <c r="E57" s="13"/>
    </row>
    <row r="58" spans="1:5" ht="13.05" customHeight="1" x14ac:dyDescent="0.2">
      <c r="A58" s="45" t="s">
        <v>12</v>
      </c>
      <c r="B58" s="47" t="s">
        <v>357</v>
      </c>
      <c r="C58" s="42" t="s">
        <v>636</v>
      </c>
      <c r="D58" s="49" t="s">
        <v>676</v>
      </c>
      <c r="E58" s="13"/>
    </row>
    <row r="59" spans="1:5" ht="13.05" customHeight="1" x14ac:dyDescent="0.2">
      <c r="A59" s="45" t="s">
        <v>12</v>
      </c>
      <c r="B59" s="44" t="s">
        <v>187</v>
      </c>
      <c r="C59" s="42" t="s">
        <v>295</v>
      </c>
      <c r="D59" s="49" t="s">
        <v>296</v>
      </c>
      <c r="E59" s="13"/>
    </row>
    <row r="60" spans="1:5" ht="13.05" customHeight="1" x14ac:dyDescent="0.2">
      <c r="A60" s="45" t="s">
        <v>12</v>
      </c>
      <c r="B60" s="46" t="s">
        <v>356</v>
      </c>
      <c r="C60" s="42" t="s">
        <v>331</v>
      </c>
      <c r="D60" s="49" t="s">
        <v>332</v>
      </c>
      <c r="E60" s="13"/>
    </row>
    <row r="61" spans="1:5" ht="13.05" customHeight="1" x14ac:dyDescent="0.2">
      <c r="A61" s="45" t="s">
        <v>12</v>
      </c>
      <c r="B61" s="47" t="s">
        <v>356</v>
      </c>
      <c r="C61" s="42" t="s">
        <v>387</v>
      </c>
      <c r="D61" s="49" t="s">
        <v>418</v>
      </c>
      <c r="E61" s="13"/>
    </row>
    <row r="62" spans="1:5" ht="13.05" customHeight="1" x14ac:dyDescent="0.2">
      <c r="A62" s="45" t="s">
        <v>12</v>
      </c>
      <c r="B62" s="47" t="s">
        <v>356</v>
      </c>
      <c r="C62" s="42" t="s">
        <v>391</v>
      </c>
      <c r="D62" s="49" t="s">
        <v>422</v>
      </c>
      <c r="E62" s="13"/>
    </row>
    <row r="63" spans="1:5" ht="13.05" customHeight="1" x14ac:dyDescent="0.2">
      <c r="A63" s="45" t="s">
        <v>12</v>
      </c>
      <c r="B63" s="47" t="s">
        <v>356</v>
      </c>
      <c r="C63" s="42" t="s">
        <v>462</v>
      </c>
      <c r="D63" s="49" t="s">
        <v>518</v>
      </c>
      <c r="E63" s="13"/>
    </row>
    <row r="64" spans="1:5" ht="13.05" customHeight="1" x14ac:dyDescent="0.2">
      <c r="A64" s="45" t="s">
        <v>12</v>
      </c>
      <c r="B64" s="44" t="s">
        <v>308</v>
      </c>
      <c r="C64" s="42" t="s">
        <v>384</v>
      </c>
      <c r="D64" s="49" t="s">
        <v>415</v>
      </c>
      <c r="E64" s="13"/>
    </row>
    <row r="65" spans="1:5" ht="24" customHeight="1" x14ac:dyDescent="0.2">
      <c r="A65" s="45" t="s">
        <v>12</v>
      </c>
      <c r="B65" s="44" t="s">
        <v>353</v>
      </c>
      <c r="C65" s="42" t="s">
        <v>383</v>
      </c>
      <c r="D65" s="49" t="s">
        <v>414</v>
      </c>
      <c r="E65" s="13"/>
    </row>
    <row r="66" spans="1:5" ht="13.05" customHeight="1" x14ac:dyDescent="0.2">
      <c r="A66" s="43" t="s">
        <v>50</v>
      </c>
      <c r="B66" s="44" t="s">
        <v>351</v>
      </c>
      <c r="C66" s="42" t="s">
        <v>471</v>
      </c>
      <c r="D66" s="49" t="s">
        <v>527</v>
      </c>
      <c r="E66" s="13"/>
    </row>
    <row r="67" spans="1:5" ht="13.05" customHeight="1" x14ac:dyDescent="0.2">
      <c r="A67" s="45" t="s">
        <v>50</v>
      </c>
      <c r="B67" s="44" t="s">
        <v>352</v>
      </c>
      <c r="C67" s="42" t="s">
        <v>475</v>
      </c>
      <c r="D67" s="49" t="s">
        <v>531</v>
      </c>
      <c r="E67" s="13"/>
    </row>
    <row r="68" spans="1:5" ht="24" x14ac:dyDescent="0.2">
      <c r="A68" s="45" t="s">
        <v>50</v>
      </c>
      <c r="B68" s="44" t="s">
        <v>444</v>
      </c>
      <c r="C68" s="42" t="s">
        <v>396</v>
      </c>
      <c r="D68" s="49" t="s">
        <v>426</v>
      </c>
      <c r="E68" s="13"/>
    </row>
    <row r="69" spans="1:5" x14ac:dyDescent="0.2">
      <c r="A69" s="45" t="s">
        <v>50</v>
      </c>
      <c r="B69" s="44" t="s">
        <v>350</v>
      </c>
      <c r="C69" s="42" t="s">
        <v>474</v>
      </c>
      <c r="D69" s="49" t="s">
        <v>530</v>
      </c>
      <c r="E69" s="13"/>
    </row>
    <row r="70" spans="1:5" ht="13.05" customHeight="1" x14ac:dyDescent="0.2">
      <c r="A70" s="45" t="s">
        <v>50</v>
      </c>
      <c r="B70" s="44" t="s">
        <v>98</v>
      </c>
      <c r="C70" s="42" t="s">
        <v>390</v>
      </c>
      <c r="D70" s="49" t="s">
        <v>446</v>
      </c>
      <c r="E70" s="13"/>
    </row>
    <row r="71" spans="1:5" ht="13.05" customHeight="1" x14ac:dyDescent="0.2">
      <c r="A71" s="45" t="s">
        <v>50</v>
      </c>
      <c r="B71" s="44" t="s">
        <v>534</v>
      </c>
      <c r="C71" s="42" t="s">
        <v>449</v>
      </c>
      <c r="D71" s="49" t="s">
        <v>508</v>
      </c>
      <c r="E71" s="13"/>
    </row>
    <row r="72" spans="1:5" ht="13.05" customHeight="1" x14ac:dyDescent="0.2">
      <c r="A72" s="45" t="s">
        <v>50</v>
      </c>
      <c r="B72" s="46" t="s">
        <v>349</v>
      </c>
      <c r="C72" s="42" t="s">
        <v>304</v>
      </c>
      <c r="D72" s="49" t="s">
        <v>305</v>
      </c>
      <c r="E72" s="13"/>
    </row>
    <row r="73" spans="1:5" ht="13.05" customHeight="1" x14ac:dyDescent="0.2">
      <c r="A73" s="45" t="s">
        <v>50</v>
      </c>
      <c r="B73" s="47" t="s">
        <v>349</v>
      </c>
      <c r="C73" s="42" t="s">
        <v>371</v>
      </c>
      <c r="D73" s="49" t="s">
        <v>402</v>
      </c>
      <c r="E73" s="13"/>
    </row>
    <row r="74" spans="1:5" ht="13.05" customHeight="1" x14ac:dyDescent="0.2">
      <c r="A74" s="45" t="s">
        <v>50</v>
      </c>
      <c r="B74" s="47" t="s">
        <v>349</v>
      </c>
      <c r="C74" s="42" t="s">
        <v>477</v>
      </c>
      <c r="D74" s="49" t="s">
        <v>533</v>
      </c>
      <c r="E74" s="13"/>
    </row>
    <row r="75" spans="1:5" ht="13.05" customHeight="1" x14ac:dyDescent="0.2">
      <c r="A75" s="45" t="s">
        <v>50</v>
      </c>
      <c r="B75" s="46" t="s">
        <v>346</v>
      </c>
      <c r="C75" s="42" t="s">
        <v>273</v>
      </c>
      <c r="D75" s="49" t="s">
        <v>274</v>
      </c>
      <c r="E75" s="13"/>
    </row>
    <row r="76" spans="1:5" ht="13.05" customHeight="1" x14ac:dyDescent="0.2">
      <c r="A76" s="45" t="s">
        <v>50</v>
      </c>
      <c r="B76" s="47" t="s">
        <v>346</v>
      </c>
      <c r="C76" s="42" t="s">
        <v>610</v>
      </c>
      <c r="D76" s="49" t="s">
        <v>272</v>
      </c>
      <c r="E76" s="13"/>
    </row>
    <row r="77" spans="1:5" ht="27.6" customHeight="1" x14ac:dyDescent="0.2">
      <c r="A77" s="43" t="s">
        <v>6</v>
      </c>
      <c r="B77" s="44" t="s">
        <v>538</v>
      </c>
      <c r="C77" s="42" t="s">
        <v>460</v>
      </c>
      <c r="D77" s="49" t="s">
        <v>516</v>
      </c>
      <c r="E77" s="13"/>
    </row>
    <row r="78" spans="1:5" ht="13.05" customHeight="1" x14ac:dyDescent="0.2">
      <c r="A78" s="45" t="s">
        <v>6</v>
      </c>
      <c r="B78" s="46" t="s">
        <v>347</v>
      </c>
      <c r="C78" s="42" t="s">
        <v>285</v>
      </c>
      <c r="D78" s="49" t="s">
        <v>286</v>
      </c>
      <c r="E78" s="13"/>
    </row>
    <row r="79" spans="1:5" ht="13.05" customHeight="1" x14ac:dyDescent="0.2">
      <c r="A79" s="45" t="s">
        <v>6</v>
      </c>
      <c r="B79" s="47" t="s">
        <v>347</v>
      </c>
      <c r="C79" s="42" t="s">
        <v>287</v>
      </c>
      <c r="D79" s="49" t="s">
        <v>288</v>
      </c>
      <c r="E79" s="13"/>
    </row>
    <row r="80" spans="1:5" ht="13.05" customHeight="1" x14ac:dyDescent="0.2">
      <c r="A80" s="45" t="s">
        <v>6</v>
      </c>
      <c r="B80" s="47" t="s">
        <v>347</v>
      </c>
      <c r="C80" s="42" t="s">
        <v>394</v>
      </c>
      <c r="D80" s="49" t="s">
        <v>425</v>
      </c>
      <c r="E80" s="13"/>
    </row>
    <row r="81" spans="1:5" ht="13.05" customHeight="1" x14ac:dyDescent="0.2">
      <c r="A81" s="43" t="s">
        <v>338</v>
      </c>
      <c r="B81" s="44" t="s">
        <v>542</v>
      </c>
      <c r="C81" s="42" t="s">
        <v>464</v>
      </c>
      <c r="D81" s="49" t="s">
        <v>520</v>
      </c>
      <c r="E81" s="13"/>
    </row>
    <row r="82" spans="1:5" ht="13.05" customHeight="1" x14ac:dyDescent="0.2">
      <c r="A82" s="45" t="s">
        <v>338</v>
      </c>
      <c r="B82" s="44" t="s">
        <v>339</v>
      </c>
      <c r="C82" s="42" t="s">
        <v>336</v>
      </c>
      <c r="D82" s="49" t="s">
        <v>337</v>
      </c>
      <c r="E82" s="13"/>
    </row>
    <row r="83" spans="1:5" ht="24" x14ac:dyDescent="0.2">
      <c r="A83" s="43" t="s">
        <v>318</v>
      </c>
      <c r="B83" s="44" t="s">
        <v>430</v>
      </c>
      <c r="C83" s="42" t="s">
        <v>370</v>
      </c>
      <c r="D83" s="49" t="s">
        <v>401</v>
      </c>
      <c r="E83" s="13"/>
    </row>
    <row r="84" spans="1:5" ht="13.05" customHeight="1" x14ac:dyDescent="0.2">
      <c r="A84" s="45" t="s">
        <v>318</v>
      </c>
      <c r="B84" s="44" t="s">
        <v>319</v>
      </c>
      <c r="C84" s="42" t="s">
        <v>316</v>
      </c>
      <c r="D84" s="49" t="s">
        <v>711</v>
      </c>
      <c r="E84" s="13"/>
    </row>
    <row r="85" spans="1:5" ht="13.05" customHeight="1" x14ac:dyDescent="0.2">
      <c r="A85" s="43" t="s">
        <v>15</v>
      </c>
      <c r="B85" s="44" t="s">
        <v>330</v>
      </c>
      <c r="C85" s="42" t="s">
        <v>329</v>
      </c>
      <c r="D85" s="49" t="s">
        <v>140</v>
      </c>
      <c r="E85" s="13"/>
    </row>
    <row r="86" spans="1:5" ht="13.05" customHeight="1" x14ac:dyDescent="0.2">
      <c r="A86" s="45" t="s">
        <v>15</v>
      </c>
      <c r="B86" s="46" t="s">
        <v>346</v>
      </c>
      <c r="C86" s="42" t="s">
        <v>314</v>
      </c>
      <c r="D86" s="49" t="s">
        <v>315</v>
      </c>
      <c r="E86" s="13"/>
    </row>
    <row r="87" spans="1:5" ht="13.05" customHeight="1" x14ac:dyDescent="0.2">
      <c r="A87" s="45" t="s">
        <v>15</v>
      </c>
      <c r="B87" s="47" t="s">
        <v>346</v>
      </c>
      <c r="C87" s="42" t="s">
        <v>400</v>
      </c>
      <c r="D87" s="49" t="s">
        <v>429</v>
      </c>
      <c r="E87" s="13"/>
    </row>
    <row r="88" spans="1:5" ht="24" x14ac:dyDescent="0.2">
      <c r="A88" s="45" t="s">
        <v>15</v>
      </c>
      <c r="B88" s="44" t="s">
        <v>432</v>
      </c>
      <c r="C88" s="42" t="s">
        <v>375</v>
      </c>
      <c r="D88" s="49" t="s">
        <v>406</v>
      </c>
      <c r="E88" s="13"/>
    </row>
    <row r="89" spans="1:5" ht="13.05" customHeight="1" x14ac:dyDescent="0.2">
      <c r="A89" s="45" t="s">
        <v>15</v>
      </c>
      <c r="B89" s="46" t="s">
        <v>639</v>
      </c>
      <c r="C89" s="42" t="s">
        <v>277</v>
      </c>
      <c r="D89" s="49" t="s">
        <v>278</v>
      </c>
      <c r="E89" s="13"/>
    </row>
    <row r="90" spans="1:5" ht="13.05" customHeight="1" x14ac:dyDescent="0.2">
      <c r="A90" s="45" t="s">
        <v>15</v>
      </c>
      <c r="B90" s="47" t="s">
        <v>639</v>
      </c>
      <c r="C90" s="42" t="s">
        <v>613</v>
      </c>
      <c r="D90" s="49" t="s">
        <v>710</v>
      </c>
      <c r="E90" s="13"/>
    </row>
    <row r="91" spans="1:5" ht="13.05" customHeight="1" x14ac:dyDescent="0.2">
      <c r="A91" s="45" t="s">
        <v>15</v>
      </c>
      <c r="B91" s="47" t="s">
        <v>639</v>
      </c>
      <c r="C91" s="42" t="s">
        <v>632</v>
      </c>
      <c r="D91" s="49" t="s">
        <v>672</v>
      </c>
      <c r="E91" s="13"/>
    </row>
    <row r="92" spans="1:5" ht="13.05" customHeight="1" x14ac:dyDescent="0.2">
      <c r="A92" s="45" t="s">
        <v>15</v>
      </c>
      <c r="B92" s="44" t="s">
        <v>640</v>
      </c>
      <c r="C92" s="42" t="s">
        <v>615</v>
      </c>
      <c r="D92" s="49" t="s">
        <v>656</v>
      </c>
      <c r="E92" s="13"/>
    </row>
    <row r="93" spans="1:5" ht="13.05" customHeight="1" x14ac:dyDescent="0.2">
      <c r="A93" s="45" t="s">
        <v>15</v>
      </c>
      <c r="B93" s="46" t="s">
        <v>646</v>
      </c>
      <c r="C93" s="42" t="s">
        <v>456</v>
      </c>
      <c r="D93" s="49" t="s">
        <v>512</v>
      </c>
      <c r="E93" s="13"/>
    </row>
    <row r="94" spans="1:5" ht="13.05" customHeight="1" x14ac:dyDescent="0.2">
      <c r="A94" s="45" t="s">
        <v>15</v>
      </c>
      <c r="B94" s="47" t="s">
        <v>646</v>
      </c>
      <c r="C94" s="42" t="s">
        <v>628</v>
      </c>
      <c r="D94" s="49" t="s">
        <v>669</v>
      </c>
      <c r="E94" s="13"/>
    </row>
    <row r="95" spans="1:5" ht="13.05" customHeight="1" x14ac:dyDescent="0.2">
      <c r="A95" s="43" t="s">
        <v>39</v>
      </c>
      <c r="B95" s="44" t="s">
        <v>433</v>
      </c>
      <c r="C95" s="42" t="s">
        <v>376</v>
      </c>
      <c r="D95" s="49" t="s">
        <v>407</v>
      </c>
      <c r="E95" s="13"/>
    </row>
    <row r="96" spans="1:5" x14ac:dyDescent="0.2">
      <c r="A96" s="45" t="s">
        <v>39</v>
      </c>
      <c r="B96" s="44" t="s">
        <v>346</v>
      </c>
      <c r="C96" s="42" t="s">
        <v>289</v>
      </c>
      <c r="D96" s="49" t="s">
        <v>290</v>
      </c>
      <c r="E96" s="13"/>
    </row>
    <row r="97" spans="1:5" ht="24" x14ac:dyDescent="0.2">
      <c r="A97" s="45" t="s">
        <v>39</v>
      </c>
      <c r="B97" s="44" t="s">
        <v>435</v>
      </c>
      <c r="C97" s="42" t="s">
        <v>379</v>
      </c>
      <c r="D97" s="49" t="s">
        <v>410</v>
      </c>
      <c r="E97" s="13"/>
    </row>
    <row r="98" spans="1:5" ht="13.05" customHeight="1" x14ac:dyDescent="0.2">
      <c r="A98" s="45" t="s">
        <v>39</v>
      </c>
      <c r="B98" s="44" t="s">
        <v>649</v>
      </c>
      <c r="C98" s="42" t="s">
        <v>631</v>
      </c>
      <c r="D98" s="49" t="s">
        <v>38</v>
      </c>
      <c r="E98" s="13"/>
    </row>
    <row r="99" spans="1:5" ht="13.05" customHeight="1" x14ac:dyDescent="0.2">
      <c r="A99" s="45" t="s">
        <v>39</v>
      </c>
      <c r="B99" s="44" t="s">
        <v>653</v>
      </c>
      <c r="C99" s="42" t="s">
        <v>635</v>
      </c>
      <c r="D99" s="49" t="s">
        <v>675</v>
      </c>
      <c r="E99" s="13"/>
    </row>
    <row r="100" spans="1:5" ht="13.05" customHeight="1" x14ac:dyDescent="0.2">
      <c r="A100" s="43" t="s">
        <v>328</v>
      </c>
      <c r="B100" s="46" t="s">
        <v>311</v>
      </c>
      <c r="C100" s="42" t="s">
        <v>326</v>
      </c>
      <c r="D100" s="49" t="s">
        <v>327</v>
      </c>
      <c r="E100" s="13"/>
    </row>
    <row r="101" spans="1:5" ht="13.05" customHeight="1" x14ac:dyDescent="0.2">
      <c r="A101" s="45" t="s">
        <v>328</v>
      </c>
      <c r="B101" s="47" t="s">
        <v>311</v>
      </c>
      <c r="C101" s="42" t="s">
        <v>373</v>
      </c>
      <c r="D101" s="49" t="s">
        <v>404</v>
      </c>
      <c r="E101" s="13"/>
    </row>
    <row r="102" spans="1:5" ht="13.05" customHeight="1" x14ac:dyDescent="0.2">
      <c r="A102" s="45" t="s">
        <v>328</v>
      </c>
      <c r="B102" s="47" t="s">
        <v>311</v>
      </c>
      <c r="C102" s="42" t="s">
        <v>619</v>
      </c>
      <c r="D102" s="49" t="s">
        <v>660</v>
      </c>
      <c r="E102" s="13"/>
    </row>
    <row r="103" spans="1:5" ht="13.05" customHeight="1" x14ac:dyDescent="0.2">
      <c r="A103" s="45" t="s">
        <v>328</v>
      </c>
      <c r="B103" s="47" t="s">
        <v>311</v>
      </c>
      <c r="C103" s="42" t="s">
        <v>637</v>
      </c>
      <c r="D103" s="49" t="s">
        <v>677</v>
      </c>
      <c r="E103" s="13"/>
    </row>
    <row r="104" spans="1:5" ht="24" x14ac:dyDescent="0.2">
      <c r="A104" s="45" t="s">
        <v>328</v>
      </c>
      <c r="B104" s="44" t="s">
        <v>436</v>
      </c>
      <c r="C104" s="42" t="s">
        <v>388</v>
      </c>
      <c r="D104" s="49" t="s">
        <v>419</v>
      </c>
      <c r="E104" s="13"/>
    </row>
    <row r="105" spans="1:5" ht="13.05" customHeight="1" x14ac:dyDescent="0.2">
      <c r="A105" s="45" t="s">
        <v>328</v>
      </c>
      <c r="B105" s="44" t="s">
        <v>539</v>
      </c>
      <c r="C105" s="42" t="s">
        <v>461</v>
      </c>
      <c r="D105" s="49" t="s">
        <v>517</v>
      </c>
      <c r="E105" s="13"/>
    </row>
    <row r="106" spans="1:5" ht="13.05" customHeight="1" x14ac:dyDescent="0.2">
      <c r="A106" s="43" t="s">
        <v>95</v>
      </c>
      <c r="B106" s="44" t="s">
        <v>346</v>
      </c>
      <c r="C106" s="42" t="s">
        <v>381</v>
      </c>
      <c r="D106" s="49" t="s">
        <v>412</v>
      </c>
      <c r="E106" s="13"/>
    </row>
    <row r="107" spans="1:5" ht="13.05" customHeight="1" x14ac:dyDescent="0.2">
      <c r="A107" s="45" t="s">
        <v>95</v>
      </c>
      <c r="B107" s="44" t="s">
        <v>441</v>
      </c>
      <c r="C107" s="42" t="s">
        <v>380</v>
      </c>
      <c r="D107" s="49" t="s">
        <v>411</v>
      </c>
      <c r="E107" s="13"/>
    </row>
    <row r="108" spans="1:5" ht="13.05" customHeight="1" x14ac:dyDescent="0.2">
      <c r="A108" s="48" t="s">
        <v>227</v>
      </c>
      <c r="B108" s="44" t="s">
        <v>647</v>
      </c>
      <c r="C108" s="42" t="s">
        <v>629</v>
      </c>
      <c r="D108" s="49" t="s">
        <v>670</v>
      </c>
      <c r="E108" s="13"/>
    </row>
    <row r="109" spans="1:5" ht="13.05" customHeight="1" x14ac:dyDescent="0.2">
      <c r="A109" s="43" t="s">
        <v>36</v>
      </c>
      <c r="B109" s="46" t="s">
        <v>348</v>
      </c>
      <c r="C109" s="42" t="s">
        <v>393</v>
      </c>
      <c r="D109" s="49" t="s">
        <v>424</v>
      </c>
      <c r="E109" s="13"/>
    </row>
    <row r="110" spans="1:5" ht="13.05" customHeight="1" x14ac:dyDescent="0.2">
      <c r="A110" s="45" t="s">
        <v>36</v>
      </c>
      <c r="B110" s="47" t="s">
        <v>348</v>
      </c>
      <c r="C110" s="42" t="s">
        <v>472</v>
      </c>
      <c r="D110" s="49" t="s">
        <v>528</v>
      </c>
      <c r="E110" s="13"/>
    </row>
    <row r="111" spans="1:5" ht="13.05" customHeight="1" x14ac:dyDescent="0.2">
      <c r="A111" s="45" t="s">
        <v>36</v>
      </c>
      <c r="B111" s="47" t="s">
        <v>348</v>
      </c>
      <c r="C111" s="42" t="s">
        <v>476</v>
      </c>
      <c r="D111" s="49" t="s">
        <v>532</v>
      </c>
      <c r="E111" s="13"/>
    </row>
    <row r="112" spans="1:5" ht="13.05" customHeight="1" x14ac:dyDescent="0.2">
      <c r="A112" s="45" t="s">
        <v>36</v>
      </c>
      <c r="B112" s="47" t="s">
        <v>348</v>
      </c>
      <c r="C112" s="42" t="s">
        <v>611</v>
      </c>
      <c r="D112" s="49" t="s">
        <v>654</v>
      </c>
      <c r="E112" s="13"/>
    </row>
    <row r="113" spans="1:5" ht="13.05" customHeight="1" x14ac:dyDescent="0.2">
      <c r="A113" s="45" t="s">
        <v>36</v>
      </c>
      <c r="B113" s="44" t="s">
        <v>437</v>
      </c>
      <c r="C113" s="42" t="s">
        <v>392</v>
      </c>
      <c r="D113" s="49" t="s">
        <v>423</v>
      </c>
      <c r="E113" s="13"/>
    </row>
    <row r="114" spans="1:5" ht="13.05" customHeight="1" x14ac:dyDescent="0.2">
      <c r="A114" s="45" t="s">
        <v>36</v>
      </c>
      <c r="B114" s="46" t="s">
        <v>445</v>
      </c>
      <c r="C114" s="42" t="s">
        <v>398</v>
      </c>
      <c r="D114" s="49" t="s">
        <v>35</v>
      </c>
      <c r="E114" s="13"/>
    </row>
    <row r="115" spans="1:5" ht="13.05" customHeight="1" x14ac:dyDescent="0.2">
      <c r="A115" s="45" t="s">
        <v>36</v>
      </c>
      <c r="B115" s="47" t="s">
        <v>445</v>
      </c>
      <c r="C115" s="42" t="s">
        <v>616</v>
      </c>
      <c r="D115" s="49" t="s">
        <v>657</v>
      </c>
      <c r="E115" s="13"/>
    </row>
    <row r="116" spans="1:5" ht="13.05" customHeight="1" x14ac:dyDescent="0.2">
      <c r="A116" s="45" t="s">
        <v>36</v>
      </c>
      <c r="B116" s="47" t="s">
        <v>445</v>
      </c>
      <c r="C116" s="42" t="s">
        <v>624</v>
      </c>
      <c r="D116" s="49" t="s">
        <v>665</v>
      </c>
      <c r="E116" s="13"/>
    </row>
    <row r="117" spans="1:5" ht="13.05" customHeight="1" x14ac:dyDescent="0.2">
      <c r="A117" s="45" t="s">
        <v>36</v>
      </c>
      <c r="B117" s="44" t="s">
        <v>606</v>
      </c>
      <c r="C117" s="42" t="s">
        <v>467</v>
      </c>
      <c r="D117" s="49" t="s">
        <v>523</v>
      </c>
      <c r="E117" s="13"/>
    </row>
    <row r="118" spans="1:5" ht="13.05" customHeight="1" x14ac:dyDescent="0.2">
      <c r="A118" s="43" t="s">
        <v>540</v>
      </c>
      <c r="B118" s="46" t="s">
        <v>541</v>
      </c>
      <c r="C118" s="42" t="s">
        <v>463</v>
      </c>
      <c r="D118" s="49" t="s">
        <v>519</v>
      </c>
      <c r="E118" s="13"/>
    </row>
    <row r="119" spans="1:5" ht="13.05" customHeight="1" x14ac:dyDescent="0.2">
      <c r="A119" s="45" t="s">
        <v>540</v>
      </c>
      <c r="B119" s="47" t="s">
        <v>541</v>
      </c>
      <c r="C119" s="42" t="s">
        <v>627</v>
      </c>
      <c r="D119" s="49" t="s">
        <v>668</v>
      </c>
      <c r="E119" s="13"/>
    </row>
    <row r="120" spans="1:5" ht="13.05" customHeight="1" x14ac:dyDescent="0.2">
      <c r="A120" s="48" t="s">
        <v>543</v>
      </c>
      <c r="B120" s="44" t="s">
        <v>544</v>
      </c>
      <c r="C120" s="42" t="s">
        <v>469</v>
      </c>
      <c r="D120" s="49" t="s">
        <v>525</v>
      </c>
      <c r="E120" s="13"/>
    </row>
    <row r="121" spans="1:5" ht="13.05" customHeight="1" x14ac:dyDescent="0.2">
      <c r="A121" s="48" t="s">
        <v>643</v>
      </c>
      <c r="B121" s="44" t="s">
        <v>644</v>
      </c>
      <c r="C121" s="42" t="s">
        <v>626</v>
      </c>
      <c r="D121" s="49" t="s">
        <v>667</v>
      </c>
      <c r="E121" s="13"/>
    </row>
    <row r="122" spans="1:5" ht="13.05" customHeight="1" x14ac:dyDescent="0.2">
      <c r="A122" s="14"/>
      <c r="B122" s="14"/>
      <c r="C122"/>
      <c r="D122" s="13"/>
      <c r="E122" s="13"/>
    </row>
    <row r="123" spans="1:5" ht="13.05" customHeight="1" x14ac:dyDescent="0.2">
      <c r="A123" s="14"/>
      <c r="B123" s="14"/>
      <c r="C123" s="31"/>
      <c r="D123" s="13"/>
      <c r="E123" s="13"/>
    </row>
    <row r="124" spans="1:5" ht="13.05" customHeight="1" x14ac:dyDescent="0.2">
      <c r="A124" s="14"/>
      <c r="B124" s="14"/>
      <c r="C124" s="31"/>
      <c r="D124" s="13"/>
      <c r="E124" s="13"/>
    </row>
    <row r="125" spans="1:5" ht="13.05" customHeight="1" x14ac:dyDescent="0.2">
      <c r="A125" s="14"/>
      <c r="B125" s="14"/>
      <c r="C125" s="31"/>
      <c r="D125" s="13"/>
      <c r="E125" s="13"/>
    </row>
    <row r="126" spans="1:5" ht="13.05" customHeight="1" x14ac:dyDescent="0.2">
      <c r="A126" s="14"/>
      <c r="B126" s="14"/>
      <c r="C126" s="31"/>
      <c r="D126" s="13"/>
      <c r="E126" s="13"/>
    </row>
    <row r="127" spans="1:5" ht="13.05" customHeight="1" x14ac:dyDescent="0.2">
      <c r="A127" s="14"/>
      <c r="B127" s="14"/>
      <c r="C127" s="31"/>
      <c r="D127" s="13"/>
      <c r="E127" s="13"/>
    </row>
    <row r="128" spans="1:5" ht="13.05" customHeight="1" x14ac:dyDescent="0.2">
      <c r="A128" s="14"/>
      <c r="B128" s="14"/>
      <c r="C128" s="31"/>
      <c r="D128" s="13"/>
      <c r="E128" s="13"/>
    </row>
    <row r="129" spans="1:5" ht="13.05" customHeight="1" x14ac:dyDescent="0.2">
      <c r="A129" s="14"/>
      <c r="B129" s="14"/>
      <c r="C129" s="31"/>
      <c r="D129" s="13"/>
      <c r="E129" s="13"/>
    </row>
    <row r="130" spans="1:5" ht="13.05" customHeight="1" x14ac:dyDescent="0.2">
      <c r="A130" s="14"/>
      <c r="B130" s="14"/>
      <c r="C130" s="31"/>
      <c r="D130" s="13"/>
      <c r="E130" s="13"/>
    </row>
    <row r="131" spans="1:5" ht="13.05" customHeight="1" x14ac:dyDescent="0.2">
      <c r="A131" s="14"/>
      <c r="B131" s="14"/>
      <c r="C131" s="31"/>
      <c r="D131" s="13"/>
      <c r="E131" s="13"/>
    </row>
    <row r="132" spans="1:5" ht="13.05" customHeight="1" x14ac:dyDescent="0.2">
      <c r="A132" s="14"/>
      <c r="B132" s="14"/>
      <c r="C132" s="31"/>
      <c r="D132" s="13"/>
      <c r="E132" s="13"/>
    </row>
    <row r="133" spans="1:5" ht="13.05" customHeight="1" x14ac:dyDescent="0.2">
      <c r="A133" s="14"/>
      <c r="B133" s="14"/>
      <c r="C133" s="31"/>
      <c r="D133" s="13"/>
      <c r="E133" s="13"/>
    </row>
    <row r="134" spans="1:5" ht="13.05" customHeight="1" x14ac:dyDescent="0.2">
      <c r="A134" s="14"/>
      <c r="B134" s="14"/>
      <c r="C134" s="31"/>
      <c r="D134" s="13"/>
      <c r="E134" s="13"/>
    </row>
    <row r="135" spans="1:5" ht="13.05" customHeight="1" x14ac:dyDescent="0.2">
      <c r="A135" s="14"/>
      <c r="B135" s="14"/>
      <c r="C135" s="31"/>
      <c r="D135" s="13"/>
      <c r="E135" s="13"/>
    </row>
    <row r="136" spans="1:5" ht="13.05" customHeight="1" x14ac:dyDescent="0.2">
      <c r="A136" s="14"/>
      <c r="B136" s="14"/>
      <c r="C136" s="31"/>
      <c r="D136" s="13"/>
      <c r="E136" s="13"/>
    </row>
    <row r="137" spans="1:5" ht="13.05" customHeight="1" x14ac:dyDescent="0.2">
      <c r="A137" s="14"/>
      <c r="B137" s="14"/>
      <c r="C137" s="31"/>
      <c r="D137" s="13"/>
      <c r="E137" s="13"/>
    </row>
    <row r="138" spans="1:5" ht="13.05" customHeight="1" x14ac:dyDescent="0.2">
      <c r="A138" s="14"/>
      <c r="B138" s="14"/>
      <c r="C138" s="31"/>
      <c r="D138" s="13"/>
      <c r="E138" s="13"/>
    </row>
    <row r="139" spans="1:5" ht="13.05" customHeight="1" x14ac:dyDescent="0.2">
      <c r="A139" s="14"/>
      <c r="B139" s="14"/>
      <c r="C139" s="31"/>
      <c r="D139" s="13"/>
      <c r="E139" s="13"/>
    </row>
    <row r="140" spans="1:5" ht="13.05" customHeight="1" x14ac:dyDescent="0.2">
      <c r="A140" s="14"/>
      <c r="B140" s="14"/>
      <c r="C140" s="31"/>
      <c r="D140" s="13"/>
      <c r="E140" s="13"/>
    </row>
    <row r="141" spans="1:5" ht="13.05" customHeight="1" x14ac:dyDescent="0.2">
      <c r="A141" s="14"/>
      <c r="B141" s="14"/>
      <c r="C141" s="31"/>
      <c r="D141" s="13"/>
      <c r="E141" s="13"/>
    </row>
    <row r="142" spans="1:5" ht="13.05" customHeight="1" x14ac:dyDescent="0.2">
      <c r="A142" s="14"/>
      <c r="B142" s="14"/>
      <c r="C142" s="31"/>
      <c r="D142" s="13"/>
      <c r="E142" s="13"/>
    </row>
    <row r="143" spans="1:5" ht="13.05" customHeight="1" x14ac:dyDescent="0.2">
      <c r="A143" s="14"/>
      <c r="B143" s="14"/>
      <c r="C143" s="31"/>
      <c r="D143" s="13"/>
      <c r="E143" s="13"/>
    </row>
    <row r="144" spans="1:5" ht="13.05" customHeight="1" x14ac:dyDescent="0.2">
      <c r="A144" s="14"/>
      <c r="B144" s="14"/>
      <c r="C144" s="31"/>
      <c r="D144" s="13"/>
      <c r="E144" s="13"/>
    </row>
    <row r="145" spans="1:5" ht="13.05" customHeight="1" x14ac:dyDescent="0.2">
      <c r="A145" s="14"/>
      <c r="B145" s="14"/>
      <c r="C145" s="31"/>
      <c r="D145" s="13"/>
      <c r="E145" s="13"/>
    </row>
    <row r="146" spans="1:5" ht="13.05" customHeight="1" x14ac:dyDescent="0.2">
      <c r="A146" s="14"/>
      <c r="B146" s="14"/>
      <c r="C146" s="31"/>
      <c r="D146" s="13"/>
      <c r="E146" s="13"/>
    </row>
    <row r="147" spans="1:5" ht="13.05" customHeight="1" x14ac:dyDescent="0.2">
      <c r="A147" s="14"/>
      <c r="B147" s="14"/>
      <c r="C147" s="31"/>
      <c r="D147" s="13"/>
      <c r="E147" s="13"/>
    </row>
    <row r="148" spans="1:5" ht="13.05" customHeight="1" x14ac:dyDescent="0.2">
      <c r="A148" s="14"/>
      <c r="B148" s="14"/>
      <c r="C148" s="31"/>
      <c r="D148" s="13"/>
      <c r="E148" s="13"/>
    </row>
    <row r="149" spans="1:5" ht="13.05" customHeight="1" x14ac:dyDescent="0.2">
      <c r="A149" s="14"/>
      <c r="B149" s="14"/>
      <c r="C149" s="31"/>
      <c r="D149" s="13"/>
      <c r="E149" s="13"/>
    </row>
    <row r="150" spans="1:5" ht="13.05" customHeight="1" x14ac:dyDescent="0.2">
      <c r="A150" s="14"/>
      <c r="B150" s="14"/>
      <c r="C150" s="31"/>
      <c r="D150" s="13"/>
      <c r="E150" s="13"/>
    </row>
    <row r="151" spans="1:5" ht="13.05" customHeight="1" x14ac:dyDescent="0.2">
      <c r="A151" s="14"/>
      <c r="B151" s="14"/>
      <c r="C151" s="31"/>
      <c r="D151" s="13"/>
      <c r="E151" s="13"/>
    </row>
    <row r="152" spans="1:5" ht="13.05" customHeight="1" x14ac:dyDescent="0.2">
      <c r="A152" s="14"/>
      <c r="B152" s="14"/>
      <c r="C152" s="31"/>
      <c r="D152" s="13"/>
      <c r="E152" s="13"/>
    </row>
    <row r="153" spans="1:5" ht="13.05" customHeight="1" x14ac:dyDescent="0.2">
      <c r="A153" s="14"/>
      <c r="B153" s="14"/>
      <c r="C153" s="31"/>
      <c r="D153" s="13"/>
      <c r="E153" s="13"/>
    </row>
    <row r="154" spans="1:5" ht="13.05" customHeight="1" x14ac:dyDescent="0.2">
      <c r="A154" s="14"/>
      <c r="B154" s="14"/>
      <c r="C154" s="31"/>
      <c r="D154" s="13"/>
      <c r="E154" s="13"/>
    </row>
    <row r="155" spans="1:5" ht="13.05" customHeight="1" x14ac:dyDescent="0.2">
      <c r="A155" s="14"/>
      <c r="B155" s="14"/>
      <c r="C155" s="31"/>
      <c r="D155" s="13"/>
      <c r="E155" s="13"/>
    </row>
    <row r="156" spans="1:5" ht="13.05" customHeight="1" x14ac:dyDescent="0.2">
      <c r="A156" s="14"/>
      <c r="B156" s="14"/>
      <c r="C156" s="31"/>
      <c r="D156" s="13"/>
      <c r="E156" s="13"/>
    </row>
    <row r="157" spans="1:5" ht="13.05" customHeight="1" x14ac:dyDescent="0.2">
      <c r="A157" s="14"/>
      <c r="B157" s="14"/>
      <c r="C157" s="31"/>
      <c r="D157" s="13"/>
      <c r="E157" s="13"/>
    </row>
    <row r="158" spans="1:5" ht="13.05" customHeight="1" x14ac:dyDescent="0.2">
      <c r="A158" s="14"/>
      <c r="B158" s="14"/>
      <c r="C158" s="31"/>
      <c r="D158" s="13"/>
      <c r="E158" s="13"/>
    </row>
    <row r="159" spans="1:5" ht="13.05" customHeight="1" x14ac:dyDescent="0.2">
      <c r="A159" s="14"/>
      <c r="B159" s="14"/>
      <c r="C159" s="31"/>
      <c r="D159" s="13"/>
      <c r="E159" s="13"/>
    </row>
    <row r="160" spans="1:5" ht="13.05" customHeight="1" x14ac:dyDescent="0.2">
      <c r="A160" s="14"/>
      <c r="B160" s="14"/>
      <c r="C160" s="31"/>
      <c r="D160" s="13"/>
      <c r="E160" s="13"/>
    </row>
    <row r="161" spans="1:5" ht="13.05" customHeight="1" x14ac:dyDescent="0.2">
      <c r="A161" s="14"/>
      <c r="B161" s="14"/>
      <c r="C161" s="31"/>
      <c r="D161" s="13"/>
      <c r="E161" s="13"/>
    </row>
    <row r="162" spans="1:5" x14ac:dyDescent="0.25">
      <c r="A162" s="14"/>
      <c r="B162" s="14"/>
      <c r="C162" s="31"/>
      <c r="D162" s="50"/>
      <c r="E162" s="13"/>
    </row>
  </sheetData>
  <mergeCells count="37">
    <mergeCell ref="A109:A117"/>
    <mergeCell ref="A118:A119"/>
    <mergeCell ref="B5:B7"/>
    <mergeCell ref="B8:B11"/>
    <mergeCell ref="B12:B16"/>
    <mergeCell ref="B18:B19"/>
    <mergeCell ref="B25:B27"/>
    <mergeCell ref="B28:B30"/>
    <mergeCell ref="B32:B35"/>
    <mergeCell ref="B36:B37"/>
    <mergeCell ref="B46:B58"/>
    <mergeCell ref="B60:B63"/>
    <mergeCell ref="B72:B74"/>
    <mergeCell ref="B75:B76"/>
    <mergeCell ref="B78:B80"/>
    <mergeCell ref="B86:B87"/>
    <mergeCell ref="A4:A19"/>
    <mergeCell ref="A20:A22"/>
    <mergeCell ref="A24:A35"/>
    <mergeCell ref="A36:A37"/>
    <mergeCell ref="A38:A39"/>
    <mergeCell ref="A40:A42"/>
    <mergeCell ref="A44:A65"/>
    <mergeCell ref="A66:A76"/>
    <mergeCell ref="A77:A80"/>
    <mergeCell ref="A81:A82"/>
    <mergeCell ref="A83:A84"/>
    <mergeCell ref="A85:A94"/>
    <mergeCell ref="A95:A99"/>
    <mergeCell ref="A100:A105"/>
    <mergeCell ref="A106:A107"/>
    <mergeCell ref="B89:B91"/>
    <mergeCell ref="B93:B94"/>
    <mergeCell ref="B100:B103"/>
    <mergeCell ref="B109:B112"/>
    <mergeCell ref="B114:B116"/>
    <mergeCell ref="B118:B119"/>
  </mergeCell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77"/>
  <sheetViews>
    <sheetView topLeftCell="A25" workbookViewId="0">
      <selection activeCell="E31" sqref="E31"/>
    </sheetView>
  </sheetViews>
  <sheetFormatPr baseColWidth="10" defaultRowHeight="12" x14ac:dyDescent="0.25"/>
  <cols>
    <col min="1" max="1" width="24.5" style="12" customWidth="1"/>
    <col min="2" max="2" width="28.625" style="5" customWidth="1"/>
    <col min="3" max="3" width="9.5" style="10" customWidth="1"/>
    <col min="4" max="4" width="16.875" style="12" customWidth="1"/>
    <col min="5" max="5" width="27.125" style="15" customWidth="1"/>
    <col min="6" max="7" width="11" style="11"/>
    <col min="8" max="9" width="0" style="5" hidden="1" customWidth="1"/>
    <col min="10" max="10" width="0" style="11" hidden="1" customWidth="1"/>
    <col min="11" max="16384" width="11" style="11"/>
  </cols>
  <sheetData>
    <row r="3" spans="1:9" s="9" customFormat="1" ht="36" customHeight="1" x14ac:dyDescent="0.25">
      <c r="A3" s="22" t="s">
        <v>2</v>
      </c>
      <c r="B3" s="24" t="s">
        <v>447</v>
      </c>
      <c r="C3" s="24" t="s">
        <v>0</v>
      </c>
      <c r="D3" s="24" t="s">
        <v>607</v>
      </c>
      <c r="E3" s="23" t="s">
        <v>360</v>
      </c>
      <c r="H3" s="10"/>
      <c r="I3" s="10"/>
    </row>
    <row r="4" spans="1:9" ht="24" x14ac:dyDescent="0.25">
      <c r="A4" s="37" t="s">
        <v>18</v>
      </c>
      <c r="B4" s="27" t="s">
        <v>431</v>
      </c>
      <c r="C4" s="32">
        <v>2017</v>
      </c>
      <c r="D4" s="27" t="s">
        <v>372</v>
      </c>
      <c r="E4" s="29" t="s">
        <v>403</v>
      </c>
      <c r="H4" s="5" t="s">
        <v>78</v>
      </c>
      <c r="I4" s="5" t="s">
        <v>79</v>
      </c>
    </row>
    <row r="5" spans="1:9" ht="19.95" customHeight="1" x14ac:dyDescent="0.25">
      <c r="A5" s="35" t="s">
        <v>18</v>
      </c>
      <c r="B5" s="32" t="s">
        <v>352</v>
      </c>
      <c r="C5" s="39">
        <v>2017</v>
      </c>
      <c r="D5" s="27" t="s">
        <v>395</v>
      </c>
      <c r="E5" s="29" t="s">
        <v>246</v>
      </c>
      <c r="H5" s="5" t="s">
        <v>99</v>
      </c>
      <c r="I5" s="5" t="s">
        <v>100</v>
      </c>
    </row>
    <row r="6" spans="1:9" ht="19.95" customHeight="1" x14ac:dyDescent="0.25">
      <c r="A6" s="35" t="s">
        <v>18</v>
      </c>
      <c r="B6" s="33" t="s">
        <v>352</v>
      </c>
      <c r="C6" s="39">
        <v>2017</v>
      </c>
      <c r="D6" s="27" t="s">
        <v>397</v>
      </c>
      <c r="E6" s="29" t="s">
        <v>427</v>
      </c>
      <c r="H6" s="5" t="s">
        <v>228</v>
      </c>
      <c r="I6" s="5" t="s">
        <v>229</v>
      </c>
    </row>
    <row r="7" spans="1:9" ht="19.95" customHeight="1" x14ac:dyDescent="0.25">
      <c r="A7" s="35" t="s">
        <v>18</v>
      </c>
      <c r="B7" s="32" t="s">
        <v>344</v>
      </c>
      <c r="C7" s="39">
        <v>2017</v>
      </c>
      <c r="D7" s="27" t="s">
        <v>382</v>
      </c>
      <c r="E7" s="29" t="s">
        <v>413</v>
      </c>
      <c r="H7" s="5" t="s">
        <v>232</v>
      </c>
      <c r="I7" s="5" t="s">
        <v>233</v>
      </c>
    </row>
    <row r="8" spans="1:9" ht="19.95" customHeight="1" x14ac:dyDescent="0.25">
      <c r="A8" s="35" t="s">
        <v>18</v>
      </c>
      <c r="B8" s="33" t="s">
        <v>344</v>
      </c>
      <c r="C8" s="32">
        <v>2018</v>
      </c>
      <c r="D8" s="27" t="s">
        <v>458</v>
      </c>
      <c r="E8" s="29" t="s">
        <v>514</v>
      </c>
      <c r="H8" s="5" t="s">
        <v>245</v>
      </c>
      <c r="I8" s="5" t="s">
        <v>246</v>
      </c>
    </row>
    <row r="9" spans="1:9" ht="19.95" customHeight="1" x14ac:dyDescent="0.25">
      <c r="A9" s="35" t="s">
        <v>18</v>
      </c>
      <c r="B9" s="33" t="s">
        <v>344</v>
      </c>
      <c r="C9" s="39">
        <v>2018</v>
      </c>
      <c r="D9" s="27" t="s">
        <v>459</v>
      </c>
      <c r="E9" s="29" t="s">
        <v>515</v>
      </c>
      <c r="H9" s="5" t="s">
        <v>84</v>
      </c>
      <c r="I9" s="5" t="s">
        <v>85</v>
      </c>
    </row>
    <row r="10" spans="1:9" ht="19.95" customHeight="1" x14ac:dyDescent="0.25">
      <c r="A10" s="35" t="s">
        <v>18</v>
      </c>
      <c r="B10" s="32" t="s">
        <v>346</v>
      </c>
      <c r="C10" s="32">
        <v>2016</v>
      </c>
      <c r="D10" s="27" t="s">
        <v>291</v>
      </c>
      <c r="E10" s="29" t="s">
        <v>292</v>
      </c>
      <c r="H10" s="5" t="s">
        <v>19</v>
      </c>
      <c r="I10" s="5" t="s">
        <v>20</v>
      </c>
    </row>
    <row r="11" spans="1:9" ht="19.95" customHeight="1" x14ac:dyDescent="0.25">
      <c r="A11" s="35" t="s">
        <v>18</v>
      </c>
      <c r="B11" s="33" t="s">
        <v>346</v>
      </c>
      <c r="C11" s="39">
        <v>2016</v>
      </c>
      <c r="D11" s="27" t="s">
        <v>299</v>
      </c>
      <c r="E11" s="29" t="s">
        <v>300</v>
      </c>
      <c r="H11" s="5" t="s">
        <v>171</v>
      </c>
      <c r="I11" s="5" t="s">
        <v>172</v>
      </c>
    </row>
    <row r="12" spans="1:9" ht="19.95" customHeight="1" x14ac:dyDescent="0.25">
      <c r="A12" s="35" t="s">
        <v>18</v>
      </c>
      <c r="B12" s="33" t="s">
        <v>346</v>
      </c>
      <c r="C12" s="32">
        <v>2018</v>
      </c>
      <c r="D12" s="27" t="s">
        <v>457</v>
      </c>
      <c r="E12" s="29" t="s">
        <v>513</v>
      </c>
      <c r="H12" s="5" t="s">
        <v>243</v>
      </c>
      <c r="I12" s="5" t="s">
        <v>244</v>
      </c>
    </row>
    <row r="13" spans="1:9" ht="19.95" customHeight="1" x14ac:dyDescent="0.25">
      <c r="A13" s="35" t="s">
        <v>18</v>
      </c>
      <c r="B13" s="33" t="s">
        <v>346</v>
      </c>
      <c r="C13" s="39">
        <v>2018</v>
      </c>
      <c r="D13" s="27" t="s">
        <v>465</v>
      </c>
      <c r="E13" s="29" t="s">
        <v>521</v>
      </c>
      <c r="H13" s="5" t="s">
        <v>16</v>
      </c>
      <c r="I13" s="5" t="s">
        <v>17</v>
      </c>
    </row>
    <row r="14" spans="1:9" ht="19.95" customHeight="1" x14ac:dyDescent="0.25">
      <c r="A14" s="35" t="s">
        <v>18</v>
      </c>
      <c r="B14" s="27" t="s">
        <v>308</v>
      </c>
      <c r="C14" s="32">
        <v>2016</v>
      </c>
      <c r="D14" s="27" t="s">
        <v>306</v>
      </c>
      <c r="E14" s="29" t="s">
        <v>307</v>
      </c>
      <c r="H14" s="5" t="s">
        <v>108</v>
      </c>
      <c r="I14" s="5" t="s">
        <v>109</v>
      </c>
    </row>
    <row r="15" spans="1:9" ht="19.95" customHeight="1" x14ac:dyDescent="0.25">
      <c r="A15" s="35" t="s">
        <v>18</v>
      </c>
      <c r="B15" s="27" t="s">
        <v>355</v>
      </c>
      <c r="C15" s="39">
        <v>2016</v>
      </c>
      <c r="D15" s="27" t="s">
        <v>279</v>
      </c>
      <c r="E15" s="29" t="s">
        <v>280</v>
      </c>
      <c r="H15" s="5" t="s">
        <v>137</v>
      </c>
      <c r="I15" s="5" t="s">
        <v>138</v>
      </c>
    </row>
    <row r="16" spans="1:9" ht="19.95" customHeight="1" x14ac:dyDescent="0.25">
      <c r="A16" s="35" t="s">
        <v>18</v>
      </c>
      <c r="B16" s="27" t="s">
        <v>440</v>
      </c>
      <c r="C16" s="27">
        <v>2017</v>
      </c>
      <c r="D16" s="27" t="s">
        <v>389</v>
      </c>
      <c r="E16" s="29" t="s">
        <v>420</v>
      </c>
      <c r="H16" s="5" t="s">
        <v>196</v>
      </c>
      <c r="I16" s="5" t="s">
        <v>197</v>
      </c>
    </row>
    <row r="17" spans="1:9" ht="19.95" customHeight="1" x14ac:dyDescent="0.25">
      <c r="A17" s="35" t="s">
        <v>18</v>
      </c>
      <c r="B17" s="27" t="s">
        <v>642</v>
      </c>
      <c r="C17" s="32">
        <v>2019</v>
      </c>
      <c r="D17" s="27" t="s">
        <v>625</v>
      </c>
      <c r="E17" s="29" t="s">
        <v>666</v>
      </c>
      <c r="H17" s="5" t="s">
        <v>211</v>
      </c>
      <c r="I17" s="5" t="s">
        <v>212</v>
      </c>
    </row>
    <row r="18" spans="1:9" ht="19.95" customHeight="1" x14ac:dyDescent="0.25">
      <c r="A18" s="35" t="s">
        <v>18</v>
      </c>
      <c r="B18" s="27" t="s">
        <v>648</v>
      </c>
      <c r="C18" s="39">
        <v>2019</v>
      </c>
      <c r="D18" s="27" t="s">
        <v>630</v>
      </c>
      <c r="E18" s="29" t="s">
        <v>671</v>
      </c>
      <c r="H18" s="5" t="s">
        <v>291</v>
      </c>
      <c r="I18" s="5" t="s">
        <v>292</v>
      </c>
    </row>
    <row r="19" spans="1:9" ht="19.95" customHeight="1" x14ac:dyDescent="0.25">
      <c r="A19" s="38" t="s">
        <v>18</v>
      </c>
      <c r="B19" s="27" t="s">
        <v>651</v>
      </c>
      <c r="C19" s="39">
        <v>2019</v>
      </c>
      <c r="D19" s="27" t="s">
        <v>633</v>
      </c>
      <c r="E19" s="29" t="s">
        <v>673</v>
      </c>
      <c r="H19" s="5" t="s">
        <v>299</v>
      </c>
      <c r="I19" s="5" t="s">
        <v>300</v>
      </c>
    </row>
    <row r="20" spans="1:9" ht="19.95" customHeight="1" x14ac:dyDescent="0.25">
      <c r="A20" s="34" t="s">
        <v>57</v>
      </c>
      <c r="B20" s="27" t="s">
        <v>438</v>
      </c>
      <c r="C20" s="27">
        <v>2017</v>
      </c>
      <c r="D20" s="27" t="s">
        <v>399</v>
      </c>
      <c r="E20" s="29" t="s">
        <v>428</v>
      </c>
      <c r="H20" s="5" t="s">
        <v>45</v>
      </c>
      <c r="I20" s="5" t="s">
        <v>46</v>
      </c>
    </row>
    <row r="21" spans="1:9" ht="19.95" customHeight="1" x14ac:dyDescent="0.25">
      <c r="A21" s="35" t="s">
        <v>57</v>
      </c>
      <c r="B21" s="27" t="s">
        <v>322</v>
      </c>
      <c r="C21" s="27">
        <v>2016</v>
      </c>
      <c r="D21" s="27" t="s">
        <v>320</v>
      </c>
      <c r="E21" s="29" t="s">
        <v>321</v>
      </c>
      <c r="H21" s="5" t="s">
        <v>194</v>
      </c>
      <c r="I21" s="5" t="s">
        <v>195</v>
      </c>
    </row>
    <row r="22" spans="1:9" x14ac:dyDescent="0.25">
      <c r="A22" s="35" t="s">
        <v>57</v>
      </c>
      <c r="B22" s="27" t="s">
        <v>638</v>
      </c>
      <c r="C22" s="27">
        <v>2019</v>
      </c>
      <c r="D22" s="27" t="s">
        <v>614</v>
      </c>
      <c r="E22" s="29" t="s">
        <v>655</v>
      </c>
      <c r="H22" s="5" t="s">
        <v>204</v>
      </c>
      <c r="I22" s="5" t="s">
        <v>205</v>
      </c>
    </row>
    <row r="23" spans="1:9" x14ac:dyDescent="0.25">
      <c r="A23" s="25" t="s">
        <v>44</v>
      </c>
      <c r="B23" s="27" t="s">
        <v>303</v>
      </c>
      <c r="C23" s="32">
        <v>2016</v>
      </c>
      <c r="D23" s="27" t="s">
        <v>301</v>
      </c>
      <c r="E23" s="29" t="s">
        <v>302</v>
      </c>
      <c r="H23" s="5" t="s">
        <v>306</v>
      </c>
      <c r="I23" s="5" t="s">
        <v>307</v>
      </c>
    </row>
    <row r="24" spans="1:9" ht="37.200000000000003" customHeight="1" x14ac:dyDescent="0.25">
      <c r="A24" s="34" t="s">
        <v>67</v>
      </c>
      <c r="B24" s="27" t="s">
        <v>335</v>
      </c>
      <c r="C24" s="39">
        <v>2016</v>
      </c>
      <c r="D24" s="27" t="s">
        <v>333</v>
      </c>
      <c r="E24" s="29" t="s">
        <v>334</v>
      </c>
      <c r="H24" s="5" t="s">
        <v>21</v>
      </c>
      <c r="I24" s="5" t="s">
        <v>22</v>
      </c>
    </row>
    <row r="25" spans="1:9" ht="37.200000000000003" customHeight="1" x14ac:dyDescent="0.25">
      <c r="A25" s="35" t="s">
        <v>67</v>
      </c>
      <c r="B25" s="32" t="s">
        <v>311</v>
      </c>
      <c r="C25" s="27">
        <v>2018</v>
      </c>
      <c r="D25" s="27" t="s">
        <v>454</v>
      </c>
      <c r="E25" s="29" t="s">
        <v>511</v>
      </c>
      <c r="H25" s="5" t="s">
        <v>183</v>
      </c>
      <c r="I25" s="5" t="s">
        <v>184</v>
      </c>
    </row>
    <row r="26" spans="1:9" ht="19.95" customHeight="1" x14ac:dyDescent="0.25">
      <c r="A26" s="35" t="s">
        <v>67</v>
      </c>
      <c r="B26" s="33" t="s">
        <v>311</v>
      </c>
      <c r="C26" s="32">
        <v>2019</v>
      </c>
      <c r="D26" s="27" t="s">
        <v>612</v>
      </c>
      <c r="E26" s="29" t="s">
        <v>707</v>
      </c>
      <c r="H26" s="5" t="s">
        <v>190</v>
      </c>
      <c r="I26" s="5" t="s">
        <v>191</v>
      </c>
    </row>
    <row r="27" spans="1:9" ht="19.95" customHeight="1" x14ac:dyDescent="0.25">
      <c r="A27" s="35" t="s">
        <v>67</v>
      </c>
      <c r="B27" s="33" t="s">
        <v>311</v>
      </c>
      <c r="C27" s="39">
        <v>2019</v>
      </c>
      <c r="D27" s="27" t="s">
        <v>620</v>
      </c>
      <c r="E27" s="29" t="s">
        <v>661</v>
      </c>
      <c r="H27" s="5" t="s">
        <v>279</v>
      </c>
      <c r="I27" s="5" t="s">
        <v>280</v>
      </c>
    </row>
    <row r="28" spans="1:9" ht="21" customHeight="1" x14ac:dyDescent="0.25">
      <c r="A28" s="35" t="s">
        <v>67</v>
      </c>
      <c r="B28" s="32" t="s">
        <v>238</v>
      </c>
      <c r="C28" s="27">
        <v>2016</v>
      </c>
      <c r="D28" s="27" t="s">
        <v>281</v>
      </c>
      <c r="E28" s="29" t="s">
        <v>448</v>
      </c>
      <c r="H28" s="5" t="s">
        <v>181</v>
      </c>
      <c r="I28" s="5" t="s">
        <v>182</v>
      </c>
    </row>
    <row r="29" spans="1:9" ht="19.95" customHeight="1" x14ac:dyDescent="0.25">
      <c r="A29" s="35" t="s">
        <v>67</v>
      </c>
      <c r="B29" s="33" t="s">
        <v>238</v>
      </c>
      <c r="C29" s="27">
        <v>2017</v>
      </c>
      <c r="D29" s="27" t="s">
        <v>378</v>
      </c>
      <c r="E29" s="29" t="s">
        <v>409</v>
      </c>
      <c r="H29" s="5" t="s">
        <v>72</v>
      </c>
      <c r="I29" s="5" t="s">
        <v>73</v>
      </c>
    </row>
    <row r="30" spans="1:9" ht="19.95" customHeight="1" x14ac:dyDescent="0.25">
      <c r="A30" s="35" t="s">
        <v>67</v>
      </c>
      <c r="B30" s="33" t="s">
        <v>238</v>
      </c>
      <c r="C30" s="27">
        <v>2018</v>
      </c>
      <c r="D30" s="27" t="s">
        <v>453</v>
      </c>
      <c r="E30" s="29" t="s">
        <v>510</v>
      </c>
      <c r="H30" s="5" t="s">
        <v>82</v>
      </c>
      <c r="I30" s="5" t="s">
        <v>83</v>
      </c>
    </row>
    <row r="31" spans="1:9" ht="19.95" customHeight="1" x14ac:dyDescent="0.25">
      <c r="A31" s="35" t="s">
        <v>67</v>
      </c>
      <c r="B31" s="27" t="s">
        <v>308</v>
      </c>
      <c r="C31" s="27">
        <v>2016</v>
      </c>
      <c r="D31" s="27" t="s">
        <v>342</v>
      </c>
      <c r="E31" s="29" t="s">
        <v>709</v>
      </c>
      <c r="H31" s="5" t="s">
        <v>135</v>
      </c>
      <c r="I31" s="5" t="s">
        <v>136</v>
      </c>
    </row>
    <row r="32" spans="1:9" ht="19.95" customHeight="1" x14ac:dyDescent="0.25">
      <c r="A32" s="35" t="s">
        <v>67</v>
      </c>
      <c r="B32" s="32" t="s">
        <v>442</v>
      </c>
      <c r="C32" s="27">
        <v>2017</v>
      </c>
      <c r="D32" s="27" t="s">
        <v>385</v>
      </c>
      <c r="E32" s="29" t="s">
        <v>416</v>
      </c>
      <c r="H32" s="5" t="s">
        <v>131</v>
      </c>
      <c r="I32" s="5" t="s">
        <v>132</v>
      </c>
    </row>
    <row r="33" spans="1:9" ht="19.95" customHeight="1" x14ac:dyDescent="0.25">
      <c r="A33" s="35" t="s">
        <v>67</v>
      </c>
      <c r="B33" s="33" t="s">
        <v>442</v>
      </c>
      <c r="C33" s="32">
        <v>2018</v>
      </c>
      <c r="D33" s="27" t="s">
        <v>452</v>
      </c>
      <c r="E33" s="29" t="s">
        <v>509</v>
      </c>
      <c r="H33" s="5" t="s">
        <v>262</v>
      </c>
      <c r="I33" s="5" t="s">
        <v>263</v>
      </c>
    </row>
    <row r="34" spans="1:9" ht="19.95" customHeight="1" x14ac:dyDescent="0.25">
      <c r="A34" s="35" t="s">
        <v>67</v>
      </c>
      <c r="B34" s="33" t="s">
        <v>442</v>
      </c>
      <c r="C34" s="39">
        <v>2018</v>
      </c>
      <c r="D34" s="27" t="s">
        <v>455</v>
      </c>
      <c r="E34" s="29" t="s">
        <v>215</v>
      </c>
      <c r="H34" s="5" t="s">
        <v>320</v>
      </c>
      <c r="I34" s="5" t="s">
        <v>321</v>
      </c>
    </row>
    <row r="35" spans="1:9" ht="19.95" customHeight="1" x14ac:dyDescent="0.25">
      <c r="A35" s="35" t="s">
        <v>67</v>
      </c>
      <c r="B35" s="27" t="s">
        <v>652</v>
      </c>
      <c r="C35" s="27">
        <v>2019</v>
      </c>
      <c r="D35" s="27" t="s">
        <v>634</v>
      </c>
      <c r="E35" s="29" t="s">
        <v>674</v>
      </c>
      <c r="H35" s="5" t="s">
        <v>55</v>
      </c>
      <c r="I35" s="5" t="s">
        <v>56</v>
      </c>
    </row>
    <row r="36" spans="1:9" ht="19.95" customHeight="1" x14ac:dyDescent="0.25">
      <c r="A36" s="34" t="s">
        <v>325</v>
      </c>
      <c r="B36" s="32" t="s">
        <v>346</v>
      </c>
      <c r="C36" s="27">
        <v>2016</v>
      </c>
      <c r="D36" s="27" t="s">
        <v>323</v>
      </c>
      <c r="E36" s="29" t="s">
        <v>324</v>
      </c>
      <c r="H36" s="5" t="s">
        <v>169</v>
      </c>
      <c r="I36" s="5" t="s">
        <v>170</v>
      </c>
    </row>
    <row r="37" spans="1:9" ht="19.95" customHeight="1" x14ac:dyDescent="0.25">
      <c r="A37" s="35" t="s">
        <v>325</v>
      </c>
      <c r="B37" s="33" t="s">
        <v>346</v>
      </c>
      <c r="C37" s="27">
        <v>2018</v>
      </c>
      <c r="D37" s="27" t="s">
        <v>468</v>
      </c>
      <c r="E37" s="29" t="s">
        <v>524</v>
      </c>
      <c r="H37" s="5" t="s">
        <v>175</v>
      </c>
      <c r="I37" s="5" t="s">
        <v>176</v>
      </c>
    </row>
    <row r="38" spans="1:9" ht="19.95" customHeight="1" x14ac:dyDescent="0.25">
      <c r="A38" s="34" t="s">
        <v>64</v>
      </c>
      <c r="B38" s="27" t="s">
        <v>311</v>
      </c>
      <c r="C38" s="32">
        <v>2016</v>
      </c>
      <c r="D38" s="27" t="s">
        <v>309</v>
      </c>
      <c r="E38" s="29" t="s">
        <v>310</v>
      </c>
      <c r="H38" s="5" t="s">
        <v>249</v>
      </c>
      <c r="I38" s="5" t="s">
        <v>250</v>
      </c>
    </row>
    <row r="39" spans="1:9" ht="19.95" customHeight="1" x14ac:dyDescent="0.25">
      <c r="A39" s="35" t="s">
        <v>64</v>
      </c>
      <c r="B39" s="27" t="s">
        <v>343</v>
      </c>
      <c r="C39" s="39">
        <v>2016</v>
      </c>
      <c r="D39" s="27" t="s">
        <v>297</v>
      </c>
      <c r="E39" s="29" t="s">
        <v>298</v>
      </c>
      <c r="H39" s="5" t="s">
        <v>42</v>
      </c>
      <c r="I39" s="5" t="s">
        <v>43</v>
      </c>
    </row>
    <row r="40" spans="1:9" ht="19.95" customHeight="1" x14ac:dyDescent="0.25">
      <c r="A40" s="34" t="s">
        <v>9</v>
      </c>
      <c r="B40" s="27" t="s">
        <v>535</v>
      </c>
      <c r="C40" s="27">
        <v>2018</v>
      </c>
      <c r="D40" s="27" t="s">
        <v>451</v>
      </c>
      <c r="E40" s="29" t="s">
        <v>8</v>
      </c>
      <c r="H40" s="5" t="s">
        <v>301</v>
      </c>
      <c r="I40" s="5" t="s">
        <v>302</v>
      </c>
    </row>
    <row r="41" spans="1:9" ht="19.95" customHeight="1" x14ac:dyDescent="0.25">
      <c r="A41" s="35" t="s">
        <v>9</v>
      </c>
      <c r="B41" s="27" t="s">
        <v>94</v>
      </c>
      <c r="C41" s="32">
        <v>2016</v>
      </c>
      <c r="D41" s="27" t="s">
        <v>293</v>
      </c>
      <c r="E41" s="29" t="s">
        <v>294</v>
      </c>
      <c r="H41" s="5" t="s">
        <v>65</v>
      </c>
      <c r="I41" s="5" t="s">
        <v>66</v>
      </c>
    </row>
    <row r="42" spans="1:9" ht="19.95" customHeight="1" x14ac:dyDescent="0.25">
      <c r="A42" s="35" t="s">
        <v>9</v>
      </c>
      <c r="B42" s="27" t="s">
        <v>345</v>
      </c>
      <c r="C42" s="39">
        <v>2016</v>
      </c>
      <c r="D42" s="27" t="s">
        <v>340</v>
      </c>
      <c r="E42" s="29" t="s">
        <v>341</v>
      </c>
      <c r="H42" s="5" t="s">
        <v>202</v>
      </c>
      <c r="I42" s="5" t="s">
        <v>203</v>
      </c>
    </row>
    <row r="43" spans="1:9" ht="19.95" customHeight="1" x14ac:dyDescent="0.25">
      <c r="A43" s="34" t="s">
        <v>12</v>
      </c>
      <c r="B43" s="27" t="s">
        <v>311</v>
      </c>
      <c r="C43" s="27">
        <v>2019</v>
      </c>
      <c r="D43" s="27" t="s">
        <v>621</v>
      </c>
      <c r="E43" s="29" t="s">
        <v>662</v>
      </c>
      <c r="H43" s="5" t="s">
        <v>333</v>
      </c>
      <c r="I43" s="5" t="s">
        <v>334</v>
      </c>
    </row>
    <row r="44" spans="1:9" x14ac:dyDescent="0.25">
      <c r="A44" s="35" t="s">
        <v>12</v>
      </c>
      <c r="B44" s="27" t="s">
        <v>536</v>
      </c>
      <c r="C44" s="27">
        <v>2018</v>
      </c>
      <c r="D44" s="27" t="s">
        <v>473</v>
      </c>
      <c r="E44" s="29" t="s">
        <v>529</v>
      </c>
      <c r="H44" s="5" t="s">
        <v>88</v>
      </c>
      <c r="I44" s="5" t="s">
        <v>89</v>
      </c>
    </row>
    <row r="45" spans="1:9" x14ac:dyDescent="0.25">
      <c r="A45" s="35" t="s">
        <v>12</v>
      </c>
      <c r="B45" s="32" t="s">
        <v>357</v>
      </c>
      <c r="C45" s="32">
        <v>2016</v>
      </c>
      <c r="D45" s="27" t="s">
        <v>275</v>
      </c>
      <c r="E45" s="29" t="s">
        <v>276</v>
      </c>
      <c r="H45" s="5" t="s">
        <v>253</v>
      </c>
      <c r="I45" s="5" t="s">
        <v>254</v>
      </c>
    </row>
    <row r="46" spans="1:9" ht="19.95" customHeight="1" x14ac:dyDescent="0.25">
      <c r="A46" s="35" t="s">
        <v>12</v>
      </c>
      <c r="B46" s="33" t="s">
        <v>357</v>
      </c>
      <c r="C46" s="39">
        <v>2016</v>
      </c>
      <c r="D46" s="27" t="s">
        <v>283</v>
      </c>
      <c r="E46" s="29" t="s">
        <v>284</v>
      </c>
      <c r="H46" s="5" t="s">
        <v>86</v>
      </c>
      <c r="I46" s="5" t="s">
        <v>87</v>
      </c>
    </row>
    <row r="47" spans="1:9" ht="19.95" customHeight="1" x14ac:dyDescent="0.25">
      <c r="A47" s="35" t="s">
        <v>12</v>
      </c>
      <c r="B47" s="33" t="s">
        <v>357</v>
      </c>
      <c r="C47" s="39">
        <v>2016</v>
      </c>
      <c r="D47" s="27" t="s">
        <v>312</v>
      </c>
      <c r="E47" s="29" t="s">
        <v>313</v>
      </c>
      <c r="H47" s="5" t="s">
        <v>214</v>
      </c>
      <c r="I47" s="5" t="s">
        <v>215</v>
      </c>
    </row>
    <row r="48" spans="1:9" ht="19.95" customHeight="1" x14ac:dyDescent="0.25">
      <c r="A48" s="35" t="s">
        <v>12</v>
      </c>
      <c r="B48" s="33" t="s">
        <v>357</v>
      </c>
      <c r="C48" s="32">
        <v>2017</v>
      </c>
      <c r="D48" s="27" t="s">
        <v>374</v>
      </c>
      <c r="E48" s="29" t="s">
        <v>405</v>
      </c>
      <c r="H48" s="5" t="s">
        <v>236</v>
      </c>
      <c r="I48" s="5" t="s">
        <v>237</v>
      </c>
    </row>
    <row r="49" spans="1:9" ht="19.95" customHeight="1" x14ac:dyDescent="0.25">
      <c r="A49" s="35" t="s">
        <v>12</v>
      </c>
      <c r="B49" s="33" t="s">
        <v>357</v>
      </c>
      <c r="C49" s="39">
        <v>2017</v>
      </c>
      <c r="D49" s="27" t="s">
        <v>386</v>
      </c>
      <c r="E49" s="29" t="s">
        <v>439</v>
      </c>
      <c r="H49" s="5" t="s">
        <v>255</v>
      </c>
      <c r="I49" s="5" t="s">
        <v>256</v>
      </c>
    </row>
    <row r="50" spans="1:9" ht="28.8" customHeight="1" x14ac:dyDescent="0.25">
      <c r="A50" s="35" t="s">
        <v>12</v>
      </c>
      <c r="B50" s="33" t="s">
        <v>357</v>
      </c>
      <c r="C50" s="32">
        <v>2018</v>
      </c>
      <c r="D50" s="27" t="s">
        <v>450</v>
      </c>
      <c r="E50" s="29" t="s">
        <v>126</v>
      </c>
      <c r="H50" s="5" t="s">
        <v>281</v>
      </c>
      <c r="I50" s="5" t="s">
        <v>282</v>
      </c>
    </row>
    <row r="51" spans="1:9" ht="19.95" customHeight="1" x14ac:dyDescent="0.25">
      <c r="A51" s="35" t="s">
        <v>12</v>
      </c>
      <c r="B51" s="33" t="s">
        <v>357</v>
      </c>
      <c r="C51" s="39">
        <v>2018</v>
      </c>
      <c r="D51" s="27" t="s">
        <v>466</v>
      </c>
      <c r="E51" s="29" t="s">
        <v>522</v>
      </c>
      <c r="H51" s="5" t="s">
        <v>129</v>
      </c>
      <c r="I51" s="5" t="s">
        <v>130</v>
      </c>
    </row>
    <row r="52" spans="1:9" ht="19.95" customHeight="1" x14ac:dyDescent="0.25">
      <c r="A52" s="35" t="s">
        <v>12</v>
      </c>
      <c r="B52" s="33" t="s">
        <v>357</v>
      </c>
      <c r="C52" s="39">
        <v>2018</v>
      </c>
      <c r="D52" s="27" t="s">
        <v>470</v>
      </c>
      <c r="E52" s="29" t="s">
        <v>526</v>
      </c>
      <c r="H52" s="5" t="s">
        <v>188</v>
      </c>
      <c r="I52" s="5" t="s">
        <v>189</v>
      </c>
    </row>
    <row r="53" spans="1:9" ht="19.95" customHeight="1" x14ac:dyDescent="0.25">
      <c r="A53" s="35" t="s">
        <v>12</v>
      </c>
      <c r="B53" s="27" t="s">
        <v>187</v>
      </c>
      <c r="C53" s="32">
        <v>2016</v>
      </c>
      <c r="D53" s="27" t="s">
        <v>295</v>
      </c>
      <c r="E53" s="29" t="s">
        <v>296</v>
      </c>
      <c r="H53" s="5" t="s">
        <v>96</v>
      </c>
      <c r="I53" s="5" t="s">
        <v>97</v>
      </c>
    </row>
    <row r="54" spans="1:9" ht="19.95" customHeight="1" x14ac:dyDescent="0.25">
      <c r="A54" s="35" t="s">
        <v>12</v>
      </c>
      <c r="B54" s="32" t="s">
        <v>356</v>
      </c>
      <c r="C54" s="39">
        <v>2016</v>
      </c>
      <c r="D54" s="27" t="s">
        <v>331</v>
      </c>
      <c r="E54" s="29" t="s">
        <v>332</v>
      </c>
      <c r="H54" s="5" t="s">
        <v>216</v>
      </c>
      <c r="I54" s="5" t="s">
        <v>361</v>
      </c>
    </row>
    <row r="55" spans="1:9" ht="19.95" customHeight="1" x14ac:dyDescent="0.25">
      <c r="A55" s="35" t="s">
        <v>12</v>
      </c>
      <c r="B55" s="33" t="s">
        <v>356</v>
      </c>
      <c r="C55" s="32">
        <v>2017</v>
      </c>
      <c r="D55" s="27" t="s">
        <v>387</v>
      </c>
      <c r="E55" s="29" t="s">
        <v>418</v>
      </c>
      <c r="H55" s="5" t="s">
        <v>149</v>
      </c>
      <c r="I55" s="5" t="s">
        <v>362</v>
      </c>
    </row>
    <row r="56" spans="1:9" ht="19.95" customHeight="1" x14ac:dyDescent="0.25">
      <c r="A56" s="35" t="s">
        <v>12</v>
      </c>
      <c r="B56" s="33" t="s">
        <v>356</v>
      </c>
      <c r="C56" s="39">
        <v>2017</v>
      </c>
      <c r="D56" s="27" t="s">
        <v>391</v>
      </c>
      <c r="E56" s="29" t="s">
        <v>422</v>
      </c>
      <c r="H56" s="5" t="s">
        <v>261</v>
      </c>
      <c r="I56" s="5" t="s">
        <v>363</v>
      </c>
    </row>
    <row r="57" spans="1:9" ht="19.95" customHeight="1" x14ac:dyDescent="0.25">
      <c r="A57" s="35" t="s">
        <v>12</v>
      </c>
      <c r="B57" s="33" t="s">
        <v>356</v>
      </c>
      <c r="C57" s="27">
        <v>2018</v>
      </c>
      <c r="D57" s="27" t="s">
        <v>462</v>
      </c>
      <c r="E57" s="29" t="s">
        <v>518</v>
      </c>
      <c r="H57" s="5" t="s">
        <v>342</v>
      </c>
      <c r="I57" s="5" t="s">
        <v>358</v>
      </c>
    </row>
    <row r="58" spans="1:9" ht="21" customHeight="1" x14ac:dyDescent="0.25">
      <c r="A58" s="35" t="s">
        <v>12</v>
      </c>
      <c r="B58" s="27" t="s">
        <v>308</v>
      </c>
      <c r="C58" s="32">
        <v>2017</v>
      </c>
      <c r="D58" s="27" t="s">
        <v>384</v>
      </c>
      <c r="E58" s="29" t="s">
        <v>415</v>
      </c>
      <c r="H58" s="5" t="s">
        <v>323</v>
      </c>
      <c r="I58" s="5" t="s">
        <v>324</v>
      </c>
    </row>
    <row r="59" spans="1:9" ht="19.95" customHeight="1" x14ac:dyDescent="0.25">
      <c r="A59" s="35" t="s">
        <v>12</v>
      </c>
      <c r="B59" s="27" t="s">
        <v>353</v>
      </c>
      <c r="C59" s="39">
        <v>2017</v>
      </c>
      <c r="D59" s="27" t="s">
        <v>383</v>
      </c>
      <c r="E59" s="29" t="s">
        <v>414</v>
      </c>
      <c r="H59" s="5" t="s">
        <v>62</v>
      </c>
      <c r="I59" s="5" t="s">
        <v>63</v>
      </c>
    </row>
    <row r="60" spans="1:9" ht="19.95" customHeight="1" x14ac:dyDescent="0.25">
      <c r="A60" s="35" t="s">
        <v>12</v>
      </c>
      <c r="B60" s="32" t="s">
        <v>641</v>
      </c>
      <c r="C60" s="32">
        <v>2019</v>
      </c>
      <c r="D60" s="27" t="s">
        <v>617</v>
      </c>
      <c r="E60" s="29" t="s">
        <v>658</v>
      </c>
      <c r="H60" s="5" t="s">
        <v>123</v>
      </c>
      <c r="I60" s="5" t="s">
        <v>124</v>
      </c>
    </row>
    <row r="61" spans="1:9" ht="19.95" customHeight="1" x14ac:dyDescent="0.25">
      <c r="A61" s="35" t="s">
        <v>12</v>
      </c>
      <c r="B61" s="36" t="s">
        <v>641</v>
      </c>
      <c r="C61" s="39">
        <v>2019</v>
      </c>
      <c r="D61" s="27" t="s">
        <v>618</v>
      </c>
      <c r="E61" s="29" t="s">
        <v>659</v>
      </c>
      <c r="H61" s="5" t="s">
        <v>309</v>
      </c>
      <c r="I61" s="5" t="s">
        <v>310</v>
      </c>
    </row>
    <row r="62" spans="1:9" x14ac:dyDescent="0.25">
      <c r="A62" s="35" t="s">
        <v>12</v>
      </c>
      <c r="B62" s="36" t="s">
        <v>641</v>
      </c>
      <c r="C62" s="39">
        <v>2019</v>
      </c>
      <c r="D62" s="27" t="s">
        <v>622</v>
      </c>
      <c r="E62" s="29" t="s">
        <v>663</v>
      </c>
      <c r="H62" s="5" t="s">
        <v>217</v>
      </c>
      <c r="I62" s="5" t="s">
        <v>218</v>
      </c>
    </row>
    <row r="63" spans="1:9" ht="19.95" customHeight="1" x14ac:dyDescent="0.25">
      <c r="A63" s="35" t="s">
        <v>12</v>
      </c>
      <c r="B63" s="36" t="s">
        <v>641</v>
      </c>
      <c r="C63" s="39">
        <v>2019</v>
      </c>
      <c r="D63" s="27" t="s">
        <v>623</v>
      </c>
      <c r="E63" s="29" t="s">
        <v>664</v>
      </c>
      <c r="H63" s="5" t="s">
        <v>239</v>
      </c>
      <c r="I63" s="5" t="s">
        <v>240</v>
      </c>
    </row>
    <row r="64" spans="1:9" ht="19.95" customHeight="1" x14ac:dyDescent="0.25">
      <c r="A64" s="35" t="s">
        <v>12</v>
      </c>
      <c r="B64" s="36" t="s">
        <v>641</v>
      </c>
      <c r="C64" s="39">
        <v>2019</v>
      </c>
      <c r="D64" s="27" t="s">
        <v>636</v>
      </c>
      <c r="E64" s="29" t="s">
        <v>676</v>
      </c>
      <c r="H64" s="5" t="s">
        <v>257</v>
      </c>
      <c r="I64" s="5" t="s">
        <v>258</v>
      </c>
    </row>
    <row r="65" spans="1:9" ht="19.95" customHeight="1" x14ac:dyDescent="0.25">
      <c r="A65" s="34" t="s">
        <v>50</v>
      </c>
      <c r="B65" s="27" t="s">
        <v>351</v>
      </c>
      <c r="C65" s="32">
        <v>2018</v>
      </c>
      <c r="D65" s="27" t="s">
        <v>471</v>
      </c>
      <c r="E65" s="29" t="s">
        <v>527</v>
      </c>
      <c r="H65" s="5" t="s">
        <v>297</v>
      </c>
      <c r="I65" s="5" t="s">
        <v>298</v>
      </c>
    </row>
    <row r="66" spans="1:9" ht="19.95" customHeight="1" x14ac:dyDescent="0.25">
      <c r="A66" s="35" t="s">
        <v>50</v>
      </c>
      <c r="B66" s="27" t="s">
        <v>352</v>
      </c>
      <c r="C66" s="39">
        <v>2018</v>
      </c>
      <c r="D66" s="27" t="s">
        <v>475</v>
      </c>
      <c r="E66" s="29" t="s">
        <v>531</v>
      </c>
      <c r="H66" s="5" t="s">
        <v>141</v>
      </c>
      <c r="I66" s="5" t="s">
        <v>142</v>
      </c>
    </row>
    <row r="67" spans="1:9" ht="19.95" customHeight="1" x14ac:dyDescent="0.25">
      <c r="A67" s="35" t="s">
        <v>50</v>
      </c>
      <c r="B67" s="27" t="s">
        <v>444</v>
      </c>
      <c r="C67" s="27">
        <v>2017</v>
      </c>
      <c r="D67" s="27" t="s">
        <v>396</v>
      </c>
      <c r="E67" s="29" t="s">
        <v>426</v>
      </c>
      <c r="H67" s="5" t="s">
        <v>7</v>
      </c>
      <c r="I67" s="5" t="s">
        <v>8</v>
      </c>
    </row>
    <row r="68" spans="1:9" ht="19.95" customHeight="1" x14ac:dyDescent="0.25">
      <c r="A68" s="35" t="s">
        <v>50</v>
      </c>
      <c r="B68" s="27" t="s">
        <v>350</v>
      </c>
      <c r="C68" s="27">
        <v>2018</v>
      </c>
      <c r="D68" s="27" t="s">
        <v>474</v>
      </c>
      <c r="E68" s="29" t="s">
        <v>530</v>
      </c>
      <c r="H68" s="5" t="s">
        <v>101</v>
      </c>
      <c r="I68" s="5" t="s">
        <v>364</v>
      </c>
    </row>
    <row r="69" spans="1:9" ht="19.95" customHeight="1" x14ac:dyDescent="0.25">
      <c r="A69" s="35" t="s">
        <v>50</v>
      </c>
      <c r="B69" s="27" t="s">
        <v>98</v>
      </c>
      <c r="C69" s="27">
        <v>2017</v>
      </c>
      <c r="D69" s="27" t="s">
        <v>390</v>
      </c>
      <c r="E69" s="29" t="s">
        <v>446</v>
      </c>
      <c r="H69" s="5" t="s">
        <v>225</v>
      </c>
      <c r="I69" s="5" t="s">
        <v>226</v>
      </c>
    </row>
    <row r="70" spans="1:9" ht="19.95" customHeight="1" x14ac:dyDescent="0.25">
      <c r="A70" s="35" t="s">
        <v>50</v>
      </c>
      <c r="B70" s="27" t="s">
        <v>534</v>
      </c>
      <c r="C70" s="27">
        <v>2018</v>
      </c>
      <c r="D70" s="27" t="s">
        <v>449</v>
      </c>
      <c r="E70" s="29" t="s">
        <v>508</v>
      </c>
      <c r="H70" s="5" t="s">
        <v>293</v>
      </c>
      <c r="I70" s="5" t="s">
        <v>294</v>
      </c>
    </row>
    <row r="71" spans="1:9" ht="19.95" customHeight="1" x14ac:dyDescent="0.25">
      <c r="A71" s="35" t="s">
        <v>50</v>
      </c>
      <c r="B71" s="32" t="s">
        <v>349</v>
      </c>
      <c r="C71" s="27">
        <v>2016</v>
      </c>
      <c r="D71" s="27" t="s">
        <v>304</v>
      </c>
      <c r="E71" s="29" t="s">
        <v>305</v>
      </c>
      <c r="H71" s="5" t="s">
        <v>340</v>
      </c>
      <c r="I71" s="5" t="s">
        <v>341</v>
      </c>
    </row>
    <row r="72" spans="1:9" ht="19.95" customHeight="1" x14ac:dyDescent="0.25">
      <c r="A72" s="35" t="s">
        <v>50</v>
      </c>
      <c r="B72" s="33" t="s">
        <v>349</v>
      </c>
      <c r="C72" s="27">
        <v>2017</v>
      </c>
      <c r="D72" s="27" t="s">
        <v>371</v>
      </c>
      <c r="E72" s="29" t="s">
        <v>402</v>
      </c>
      <c r="H72" s="5" t="s">
        <v>58</v>
      </c>
      <c r="I72" s="5" t="s">
        <v>59</v>
      </c>
    </row>
    <row r="73" spans="1:9" ht="24" customHeight="1" x14ac:dyDescent="0.25">
      <c r="A73" s="35" t="s">
        <v>50</v>
      </c>
      <c r="B73" s="33" t="s">
        <v>349</v>
      </c>
      <c r="C73" s="27">
        <v>2018</v>
      </c>
      <c r="D73" s="27" t="s">
        <v>477</v>
      </c>
      <c r="E73" s="29" t="s">
        <v>533</v>
      </c>
      <c r="H73" s="5" t="s">
        <v>177</v>
      </c>
      <c r="I73" s="5" t="s">
        <v>178</v>
      </c>
    </row>
    <row r="74" spans="1:9" ht="19.95" customHeight="1" x14ac:dyDescent="0.25">
      <c r="A74" s="35" t="s">
        <v>50</v>
      </c>
      <c r="B74" s="27" t="s">
        <v>638</v>
      </c>
      <c r="C74" s="27">
        <v>2019</v>
      </c>
      <c r="D74" s="27" t="s">
        <v>610</v>
      </c>
      <c r="E74" s="29" t="s">
        <v>272</v>
      </c>
      <c r="H74" s="5" t="s">
        <v>51</v>
      </c>
      <c r="I74" s="5" t="s">
        <v>52</v>
      </c>
    </row>
    <row r="75" spans="1:9" ht="19.95" customHeight="1" x14ac:dyDescent="0.25">
      <c r="A75" s="35" t="s">
        <v>50</v>
      </c>
      <c r="B75" s="27" t="s">
        <v>346</v>
      </c>
      <c r="C75" s="27">
        <v>2016</v>
      </c>
      <c r="D75" s="27" t="s">
        <v>273</v>
      </c>
      <c r="E75" s="29" t="s">
        <v>274</v>
      </c>
      <c r="H75" s="5" t="s">
        <v>110</v>
      </c>
      <c r="I75" s="5" t="s">
        <v>111</v>
      </c>
    </row>
    <row r="76" spans="1:9" ht="24" x14ac:dyDescent="0.25">
      <c r="A76" s="34" t="s">
        <v>6</v>
      </c>
      <c r="B76" s="27" t="s">
        <v>538</v>
      </c>
      <c r="C76" s="27">
        <v>2018</v>
      </c>
      <c r="D76" s="27" t="s">
        <v>460</v>
      </c>
      <c r="E76" s="29" t="s">
        <v>516</v>
      </c>
      <c r="H76" s="5" t="s">
        <v>112</v>
      </c>
      <c r="I76" s="5" t="s">
        <v>113</v>
      </c>
    </row>
    <row r="77" spans="1:9" ht="19.95" customHeight="1" x14ac:dyDescent="0.25">
      <c r="A77" s="35" t="s">
        <v>6</v>
      </c>
      <c r="B77" s="32" t="s">
        <v>347</v>
      </c>
      <c r="C77" s="32">
        <v>2016</v>
      </c>
      <c r="D77" s="27" t="s">
        <v>285</v>
      </c>
      <c r="E77" s="29" t="s">
        <v>286</v>
      </c>
      <c r="H77" s="5" t="s">
        <v>154</v>
      </c>
      <c r="I77" s="5" t="s">
        <v>155</v>
      </c>
    </row>
    <row r="78" spans="1:9" ht="19.95" customHeight="1" x14ac:dyDescent="0.25">
      <c r="A78" s="35" t="s">
        <v>6</v>
      </c>
      <c r="B78" s="33" t="s">
        <v>347</v>
      </c>
      <c r="C78" s="39">
        <v>2016</v>
      </c>
      <c r="D78" s="27" t="s">
        <v>287</v>
      </c>
      <c r="E78" s="29" t="s">
        <v>288</v>
      </c>
      <c r="H78" s="5" t="s">
        <v>158</v>
      </c>
      <c r="I78" s="5" t="s">
        <v>159</v>
      </c>
    </row>
    <row r="79" spans="1:9" ht="19.95" customHeight="1" x14ac:dyDescent="0.25">
      <c r="A79" s="35" t="s">
        <v>6</v>
      </c>
      <c r="B79" s="33" t="s">
        <v>347</v>
      </c>
      <c r="C79" s="27">
        <v>2017</v>
      </c>
      <c r="D79" s="27" t="s">
        <v>394</v>
      </c>
      <c r="E79" s="29" t="s">
        <v>425</v>
      </c>
      <c r="H79" s="5" t="s">
        <v>60</v>
      </c>
      <c r="I79" s="5" t="s">
        <v>61</v>
      </c>
    </row>
    <row r="80" spans="1:9" ht="19.95" customHeight="1" x14ac:dyDescent="0.25">
      <c r="A80" s="34" t="s">
        <v>338</v>
      </c>
      <c r="B80" s="27" t="s">
        <v>542</v>
      </c>
      <c r="C80" s="27">
        <v>2018</v>
      </c>
      <c r="D80" s="27" t="s">
        <v>464</v>
      </c>
      <c r="E80" s="29" t="s">
        <v>520</v>
      </c>
      <c r="H80" s="5" t="s">
        <v>70</v>
      </c>
      <c r="I80" s="5" t="s">
        <v>71</v>
      </c>
    </row>
    <row r="81" spans="1:9" x14ac:dyDescent="0.25">
      <c r="A81" s="35" t="s">
        <v>338</v>
      </c>
      <c r="B81" s="27" t="s">
        <v>339</v>
      </c>
      <c r="C81" s="27">
        <v>2016</v>
      </c>
      <c r="D81" s="27" t="s">
        <v>336</v>
      </c>
      <c r="E81" s="29" t="s">
        <v>337</v>
      </c>
      <c r="H81" s="5" t="s">
        <v>102</v>
      </c>
      <c r="I81" s="5" t="s">
        <v>103</v>
      </c>
    </row>
    <row r="82" spans="1:9" ht="19.95" customHeight="1" x14ac:dyDescent="0.25">
      <c r="A82" s="34" t="s">
        <v>318</v>
      </c>
      <c r="B82" s="27" t="s">
        <v>430</v>
      </c>
      <c r="C82" s="27">
        <v>2017</v>
      </c>
      <c r="D82" s="27" t="s">
        <v>370</v>
      </c>
      <c r="E82" s="29" t="s">
        <v>401</v>
      </c>
      <c r="H82" s="5" t="s">
        <v>10</v>
      </c>
      <c r="I82" s="5" t="s">
        <v>11</v>
      </c>
    </row>
    <row r="83" spans="1:9" ht="26.4" customHeight="1" x14ac:dyDescent="0.25">
      <c r="A83" s="35" t="s">
        <v>318</v>
      </c>
      <c r="B83" s="27" t="s">
        <v>319</v>
      </c>
      <c r="C83" s="32">
        <v>2016</v>
      </c>
      <c r="D83" s="27" t="s">
        <v>316</v>
      </c>
      <c r="E83" s="29" t="s">
        <v>317</v>
      </c>
      <c r="H83" s="5" t="s">
        <v>33</v>
      </c>
      <c r="I83" s="5" t="s">
        <v>34</v>
      </c>
    </row>
    <row r="84" spans="1:9" ht="26.4" customHeight="1" x14ac:dyDescent="0.25">
      <c r="A84" s="34" t="s">
        <v>15</v>
      </c>
      <c r="B84" s="27" t="s">
        <v>330</v>
      </c>
      <c r="C84" s="39">
        <v>2016</v>
      </c>
      <c r="D84" s="27" t="s">
        <v>329</v>
      </c>
      <c r="E84" s="29" t="s">
        <v>140</v>
      </c>
      <c r="H84" s="5" t="s">
        <v>47</v>
      </c>
      <c r="I84" s="5" t="s">
        <v>48</v>
      </c>
    </row>
    <row r="85" spans="1:9" ht="31.2" customHeight="1" x14ac:dyDescent="0.25">
      <c r="A85" s="35" t="s">
        <v>15</v>
      </c>
      <c r="B85" s="32" t="s">
        <v>346</v>
      </c>
      <c r="C85" s="39">
        <v>2016</v>
      </c>
      <c r="D85" s="27" t="s">
        <v>314</v>
      </c>
      <c r="E85" s="29" t="s">
        <v>315</v>
      </c>
      <c r="H85" s="5" t="s">
        <v>104</v>
      </c>
      <c r="I85" s="5" t="s">
        <v>105</v>
      </c>
    </row>
    <row r="86" spans="1:9" ht="19.95" customHeight="1" x14ac:dyDescent="0.25">
      <c r="A86" s="35" t="s">
        <v>15</v>
      </c>
      <c r="B86" s="33" t="s">
        <v>346</v>
      </c>
      <c r="C86" s="27">
        <v>2017</v>
      </c>
      <c r="D86" s="27" t="s">
        <v>400</v>
      </c>
      <c r="E86" s="29" t="s">
        <v>429</v>
      </c>
      <c r="H86" s="5" t="s">
        <v>106</v>
      </c>
      <c r="I86" s="5" t="s">
        <v>107</v>
      </c>
    </row>
    <row r="87" spans="1:9" ht="19.95" customHeight="1" x14ac:dyDescent="0.25">
      <c r="A87" s="35" t="s">
        <v>15</v>
      </c>
      <c r="B87" s="27" t="s">
        <v>354</v>
      </c>
      <c r="C87" s="27">
        <v>2016</v>
      </c>
      <c r="D87" s="27" t="s">
        <v>277</v>
      </c>
      <c r="E87" s="29" t="s">
        <v>278</v>
      </c>
      <c r="H87" s="5" t="s">
        <v>114</v>
      </c>
      <c r="I87" s="5" t="s">
        <v>115</v>
      </c>
    </row>
    <row r="88" spans="1:9" ht="19.95" customHeight="1" x14ac:dyDescent="0.25">
      <c r="A88" s="35" t="s">
        <v>15</v>
      </c>
      <c r="B88" s="27" t="s">
        <v>537</v>
      </c>
      <c r="C88" s="27">
        <v>2018</v>
      </c>
      <c r="D88" s="27" t="s">
        <v>456</v>
      </c>
      <c r="E88" s="29" t="s">
        <v>512</v>
      </c>
      <c r="H88" s="5" t="s">
        <v>125</v>
      </c>
      <c r="I88" s="5" t="s">
        <v>126</v>
      </c>
    </row>
    <row r="89" spans="1:9" ht="19.95" customHeight="1" x14ac:dyDescent="0.25">
      <c r="A89" s="35" t="s">
        <v>15</v>
      </c>
      <c r="B89" s="27" t="s">
        <v>432</v>
      </c>
      <c r="C89" s="27">
        <v>2017</v>
      </c>
      <c r="D89" s="27" t="s">
        <v>375</v>
      </c>
      <c r="E89" s="29" t="s">
        <v>406</v>
      </c>
      <c r="H89" s="5" t="s">
        <v>143</v>
      </c>
      <c r="I89" s="5" t="s">
        <v>144</v>
      </c>
    </row>
    <row r="90" spans="1:9" ht="19.95" customHeight="1" x14ac:dyDescent="0.25">
      <c r="A90" s="35" t="s">
        <v>15</v>
      </c>
      <c r="B90" s="27" t="s">
        <v>639</v>
      </c>
      <c r="C90" s="32">
        <v>2019</v>
      </c>
      <c r="D90" s="27" t="s">
        <v>613</v>
      </c>
      <c r="E90" s="29" t="s">
        <v>710</v>
      </c>
      <c r="H90" s="5" t="s">
        <v>156</v>
      </c>
      <c r="I90" s="5" t="s">
        <v>157</v>
      </c>
    </row>
    <row r="91" spans="1:9" ht="19.95" customHeight="1" x14ac:dyDescent="0.25">
      <c r="A91" s="35" t="s">
        <v>15</v>
      </c>
      <c r="B91" s="27" t="s">
        <v>640</v>
      </c>
      <c r="C91" s="39">
        <v>2019</v>
      </c>
      <c r="D91" s="27" t="s">
        <v>615</v>
      </c>
      <c r="E91" s="29" t="s">
        <v>656</v>
      </c>
      <c r="H91" s="5" t="s">
        <v>192</v>
      </c>
      <c r="I91" s="5" t="s">
        <v>193</v>
      </c>
    </row>
    <row r="92" spans="1:9" ht="19.95" customHeight="1" x14ac:dyDescent="0.25">
      <c r="A92" s="35" t="s">
        <v>15</v>
      </c>
      <c r="B92" s="27" t="s">
        <v>646</v>
      </c>
      <c r="C92" s="39">
        <v>2019</v>
      </c>
      <c r="D92" s="27" t="s">
        <v>628</v>
      </c>
      <c r="E92" s="29" t="s">
        <v>669</v>
      </c>
      <c r="H92" s="5" t="s">
        <v>269</v>
      </c>
      <c r="I92" s="5" t="s">
        <v>270</v>
      </c>
    </row>
    <row r="93" spans="1:9" ht="19.95" customHeight="1" x14ac:dyDescent="0.25">
      <c r="A93" s="35" t="s">
        <v>15</v>
      </c>
      <c r="B93" s="27" t="s">
        <v>650</v>
      </c>
      <c r="C93" s="39">
        <v>2019</v>
      </c>
      <c r="D93" s="27" t="s">
        <v>632</v>
      </c>
      <c r="E93" s="29" t="s">
        <v>672</v>
      </c>
      <c r="H93" s="5" t="s">
        <v>275</v>
      </c>
      <c r="I93" s="5" t="s">
        <v>276</v>
      </c>
    </row>
    <row r="94" spans="1:9" ht="19.95" customHeight="1" x14ac:dyDescent="0.25">
      <c r="A94" s="34" t="s">
        <v>39</v>
      </c>
      <c r="B94" s="27" t="s">
        <v>433</v>
      </c>
      <c r="C94" s="27">
        <v>2017</v>
      </c>
      <c r="D94" s="27" t="s">
        <v>376</v>
      </c>
      <c r="E94" s="29" t="s">
        <v>407</v>
      </c>
      <c r="H94" s="5" t="s">
        <v>283</v>
      </c>
      <c r="I94" s="5" t="s">
        <v>284</v>
      </c>
    </row>
    <row r="95" spans="1:9" ht="25.2" customHeight="1" x14ac:dyDescent="0.25">
      <c r="A95" s="35" t="s">
        <v>39</v>
      </c>
      <c r="B95" s="27" t="s">
        <v>346</v>
      </c>
      <c r="C95" s="27">
        <v>2016</v>
      </c>
      <c r="D95" s="27" t="s">
        <v>289</v>
      </c>
      <c r="E95" s="29" t="s">
        <v>290</v>
      </c>
      <c r="H95" s="5" t="s">
        <v>312</v>
      </c>
      <c r="I95" s="5" t="s">
        <v>365</v>
      </c>
    </row>
    <row r="96" spans="1:9" ht="19.95" customHeight="1" x14ac:dyDescent="0.25">
      <c r="A96" s="35" t="s">
        <v>39</v>
      </c>
      <c r="B96" s="27" t="s">
        <v>435</v>
      </c>
      <c r="C96" s="27">
        <v>2017</v>
      </c>
      <c r="D96" s="27" t="s">
        <v>379</v>
      </c>
      <c r="E96" s="29" t="s">
        <v>410</v>
      </c>
      <c r="H96" s="5" t="s">
        <v>295</v>
      </c>
      <c r="I96" s="5" t="s">
        <v>296</v>
      </c>
    </row>
    <row r="97" spans="1:9" ht="19.95" customHeight="1" x14ac:dyDescent="0.25">
      <c r="A97" s="35" t="s">
        <v>39</v>
      </c>
      <c r="B97" s="27" t="s">
        <v>649</v>
      </c>
      <c r="C97" s="32">
        <v>2019</v>
      </c>
      <c r="D97" s="27" t="s">
        <v>631</v>
      </c>
      <c r="E97" s="29" t="s">
        <v>38</v>
      </c>
      <c r="H97" s="5" t="s">
        <v>53</v>
      </c>
      <c r="I97" s="5" t="s">
        <v>54</v>
      </c>
    </row>
    <row r="98" spans="1:9" ht="19.95" customHeight="1" x14ac:dyDescent="0.25">
      <c r="A98" s="35" t="s">
        <v>39</v>
      </c>
      <c r="B98" s="27" t="s">
        <v>653</v>
      </c>
      <c r="C98" s="39">
        <v>2019</v>
      </c>
      <c r="D98" s="27" t="s">
        <v>635</v>
      </c>
      <c r="E98" s="29" t="s">
        <v>675</v>
      </c>
      <c r="H98" s="5" t="s">
        <v>147</v>
      </c>
      <c r="I98" s="5" t="s">
        <v>148</v>
      </c>
    </row>
    <row r="99" spans="1:9" ht="19.95" customHeight="1" x14ac:dyDescent="0.25">
      <c r="A99" s="34" t="s">
        <v>328</v>
      </c>
      <c r="B99" s="32" t="s">
        <v>311</v>
      </c>
      <c r="C99" s="27">
        <v>2016</v>
      </c>
      <c r="D99" s="27" t="s">
        <v>326</v>
      </c>
      <c r="E99" s="29" t="s">
        <v>327</v>
      </c>
      <c r="H99" s="5" t="s">
        <v>163</v>
      </c>
      <c r="I99" s="5" t="s">
        <v>164</v>
      </c>
    </row>
    <row r="100" spans="1:9" ht="19.95" customHeight="1" x14ac:dyDescent="0.25">
      <c r="A100" s="35" t="s">
        <v>328</v>
      </c>
      <c r="B100" s="33" t="s">
        <v>311</v>
      </c>
      <c r="C100" s="27">
        <v>2017</v>
      </c>
      <c r="D100" s="27" t="s">
        <v>373</v>
      </c>
      <c r="E100" s="29" t="s">
        <v>404</v>
      </c>
      <c r="H100" s="5" t="s">
        <v>331</v>
      </c>
      <c r="I100" s="5" t="s">
        <v>332</v>
      </c>
    </row>
    <row r="101" spans="1:9" ht="19.95" customHeight="1" x14ac:dyDescent="0.25">
      <c r="A101" s="35" t="s">
        <v>328</v>
      </c>
      <c r="B101" s="33" t="s">
        <v>311</v>
      </c>
      <c r="C101" s="32">
        <v>2019</v>
      </c>
      <c r="D101" s="27" t="s">
        <v>619</v>
      </c>
      <c r="E101" s="29" t="s">
        <v>660</v>
      </c>
      <c r="H101" s="5" t="s">
        <v>25</v>
      </c>
      <c r="I101" s="5" t="s">
        <v>26</v>
      </c>
    </row>
    <row r="102" spans="1:9" ht="19.95" customHeight="1" x14ac:dyDescent="0.25">
      <c r="A102" s="35" t="s">
        <v>328</v>
      </c>
      <c r="B102" s="33" t="s">
        <v>311</v>
      </c>
      <c r="C102" s="39">
        <v>2019</v>
      </c>
      <c r="D102" s="27" t="s">
        <v>637</v>
      </c>
      <c r="E102" s="29" t="s">
        <v>677</v>
      </c>
      <c r="H102" s="5" t="s">
        <v>29</v>
      </c>
      <c r="I102" s="5" t="s">
        <v>30</v>
      </c>
    </row>
    <row r="103" spans="1:9" ht="19.95" customHeight="1" x14ac:dyDescent="0.25">
      <c r="A103" s="35" t="s">
        <v>328</v>
      </c>
      <c r="B103" s="27" t="s">
        <v>436</v>
      </c>
      <c r="C103" s="27">
        <v>2017</v>
      </c>
      <c r="D103" s="27" t="s">
        <v>388</v>
      </c>
      <c r="E103" s="29" t="s">
        <v>419</v>
      </c>
      <c r="H103" s="5" t="s">
        <v>31</v>
      </c>
      <c r="I103" s="5" t="s">
        <v>32</v>
      </c>
    </row>
    <row r="104" spans="1:9" ht="19.95" customHeight="1" x14ac:dyDescent="0.25">
      <c r="A104" s="35" t="s">
        <v>328</v>
      </c>
      <c r="B104" s="27" t="s">
        <v>539</v>
      </c>
      <c r="C104" s="27">
        <v>2018</v>
      </c>
      <c r="D104" s="27" t="s">
        <v>461</v>
      </c>
      <c r="E104" s="29" t="s">
        <v>517</v>
      </c>
      <c r="H104" s="5" t="s">
        <v>74</v>
      </c>
      <c r="I104" s="5" t="s">
        <v>75</v>
      </c>
    </row>
    <row r="105" spans="1:9" ht="19.95" customHeight="1" x14ac:dyDescent="0.25">
      <c r="A105" s="34" t="s">
        <v>95</v>
      </c>
      <c r="B105" s="27" t="s">
        <v>346</v>
      </c>
      <c r="C105" s="32">
        <v>2017</v>
      </c>
      <c r="D105" s="27" t="s">
        <v>381</v>
      </c>
      <c r="E105" s="29" t="s">
        <v>412</v>
      </c>
      <c r="H105" s="5" t="s">
        <v>118</v>
      </c>
      <c r="I105" s="5" t="s">
        <v>119</v>
      </c>
    </row>
    <row r="106" spans="1:9" ht="19.95" customHeight="1" x14ac:dyDescent="0.25">
      <c r="A106" s="35" t="s">
        <v>95</v>
      </c>
      <c r="B106" s="27" t="s">
        <v>441</v>
      </c>
      <c r="C106" s="39">
        <v>2017</v>
      </c>
      <c r="D106" s="27" t="s">
        <v>380</v>
      </c>
      <c r="E106" s="29" t="s">
        <v>411</v>
      </c>
      <c r="H106" s="5" t="s">
        <v>122</v>
      </c>
      <c r="I106" s="5" t="s">
        <v>366</v>
      </c>
    </row>
    <row r="107" spans="1:9" ht="19.95" customHeight="1" x14ac:dyDescent="0.25">
      <c r="A107" s="25" t="s">
        <v>227</v>
      </c>
      <c r="B107" s="27" t="s">
        <v>647</v>
      </c>
      <c r="C107" s="27">
        <v>2019</v>
      </c>
      <c r="D107" s="27" t="s">
        <v>629</v>
      </c>
      <c r="E107" s="29" t="s">
        <v>670</v>
      </c>
      <c r="H107" s="5" t="s">
        <v>150</v>
      </c>
      <c r="I107" s="5" t="s">
        <v>151</v>
      </c>
    </row>
    <row r="108" spans="1:9" ht="19.95" customHeight="1" x14ac:dyDescent="0.25">
      <c r="A108" s="34" t="s">
        <v>36</v>
      </c>
      <c r="B108" s="32" t="s">
        <v>348</v>
      </c>
      <c r="C108" s="27">
        <v>2017</v>
      </c>
      <c r="D108" s="27" t="s">
        <v>393</v>
      </c>
      <c r="E108" s="29" t="s">
        <v>424</v>
      </c>
      <c r="H108" s="5" t="s">
        <v>165</v>
      </c>
      <c r="I108" s="5" t="s">
        <v>166</v>
      </c>
    </row>
    <row r="109" spans="1:9" ht="19.95" customHeight="1" x14ac:dyDescent="0.25">
      <c r="A109" s="35" t="s">
        <v>36</v>
      </c>
      <c r="B109" s="33" t="s">
        <v>348</v>
      </c>
      <c r="C109" s="32">
        <v>2018</v>
      </c>
      <c r="D109" s="27" t="s">
        <v>472</v>
      </c>
      <c r="E109" s="29" t="s">
        <v>528</v>
      </c>
      <c r="H109" s="5" t="s">
        <v>167</v>
      </c>
      <c r="I109" s="5" t="s">
        <v>168</v>
      </c>
    </row>
    <row r="110" spans="1:9" ht="31.2" customHeight="1" x14ac:dyDescent="0.25">
      <c r="A110" s="35" t="s">
        <v>36</v>
      </c>
      <c r="B110" s="33" t="s">
        <v>348</v>
      </c>
      <c r="C110" s="39">
        <v>2018</v>
      </c>
      <c r="D110" s="27" t="s">
        <v>476</v>
      </c>
      <c r="E110" s="29" t="s">
        <v>532</v>
      </c>
      <c r="H110" s="5" t="s">
        <v>209</v>
      </c>
      <c r="I110" s="5" t="s">
        <v>210</v>
      </c>
    </row>
    <row r="111" spans="1:9" ht="29.4" customHeight="1" x14ac:dyDescent="0.25">
      <c r="A111" s="35" t="s">
        <v>36</v>
      </c>
      <c r="B111" s="33" t="s">
        <v>348</v>
      </c>
      <c r="C111" s="27">
        <v>2019</v>
      </c>
      <c r="D111" s="27" t="s">
        <v>611</v>
      </c>
      <c r="E111" s="29" t="s">
        <v>654</v>
      </c>
      <c r="H111" s="5" t="s">
        <v>40</v>
      </c>
      <c r="I111" s="5" t="s">
        <v>41</v>
      </c>
    </row>
    <row r="112" spans="1:9" ht="19.95" customHeight="1" x14ac:dyDescent="0.25">
      <c r="A112" s="35" t="s">
        <v>36</v>
      </c>
      <c r="B112" s="27" t="s">
        <v>437</v>
      </c>
      <c r="C112" s="32">
        <v>2017</v>
      </c>
      <c r="D112" s="27" t="s">
        <v>392</v>
      </c>
      <c r="E112" s="29" t="s">
        <v>423</v>
      </c>
      <c r="H112" s="5" t="s">
        <v>179</v>
      </c>
      <c r="I112" s="5" t="s">
        <v>180</v>
      </c>
    </row>
    <row r="113" spans="1:9" ht="19.95" customHeight="1" x14ac:dyDescent="0.25">
      <c r="A113" s="35" t="s">
        <v>36</v>
      </c>
      <c r="B113" s="27" t="s">
        <v>445</v>
      </c>
      <c r="C113" s="39">
        <v>2017</v>
      </c>
      <c r="D113" s="27" t="s">
        <v>398</v>
      </c>
      <c r="E113" s="29" t="s">
        <v>35</v>
      </c>
      <c r="H113" s="5" t="s">
        <v>152</v>
      </c>
      <c r="I113" s="5" t="s">
        <v>153</v>
      </c>
    </row>
    <row r="114" spans="1:9" ht="25.8" customHeight="1" x14ac:dyDescent="0.25">
      <c r="A114" s="35" t="s">
        <v>36</v>
      </c>
      <c r="B114" s="27" t="s">
        <v>606</v>
      </c>
      <c r="C114" s="27">
        <v>2018</v>
      </c>
      <c r="D114" s="27" t="s">
        <v>467</v>
      </c>
      <c r="E114" s="29" t="s">
        <v>523</v>
      </c>
      <c r="H114" s="5" t="s">
        <v>133</v>
      </c>
      <c r="I114" s="5" t="s">
        <v>134</v>
      </c>
    </row>
    <row r="115" spans="1:9" ht="19.95" customHeight="1" x14ac:dyDescent="0.25">
      <c r="A115" s="35" t="s">
        <v>36</v>
      </c>
      <c r="B115" s="32" t="s">
        <v>706</v>
      </c>
      <c r="C115" s="32">
        <v>2019</v>
      </c>
      <c r="D115" s="27" t="s">
        <v>616</v>
      </c>
      <c r="E115" s="29" t="s">
        <v>657</v>
      </c>
      <c r="H115" s="5" t="s">
        <v>116</v>
      </c>
      <c r="I115" s="5" t="s">
        <v>117</v>
      </c>
    </row>
    <row r="116" spans="1:9" ht="19.95" customHeight="1" x14ac:dyDescent="0.25">
      <c r="A116" s="35" t="s">
        <v>36</v>
      </c>
      <c r="B116" s="36" t="s">
        <v>706</v>
      </c>
      <c r="C116" s="39">
        <v>2019</v>
      </c>
      <c r="D116" s="27" t="s">
        <v>624</v>
      </c>
      <c r="E116" s="29" t="s">
        <v>665</v>
      </c>
      <c r="H116" s="5" t="s">
        <v>145</v>
      </c>
      <c r="I116" s="5" t="s">
        <v>146</v>
      </c>
    </row>
    <row r="117" spans="1:9" ht="19.95" customHeight="1" x14ac:dyDescent="0.25">
      <c r="A117" s="25" t="s">
        <v>434</v>
      </c>
      <c r="B117" s="27" t="s">
        <v>443</v>
      </c>
      <c r="C117" s="27">
        <v>2017</v>
      </c>
      <c r="D117" s="27" t="s">
        <v>377</v>
      </c>
      <c r="E117" s="29" t="s">
        <v>609</v>
      </c>
      <c r="H117" s="5" t="s">
        <v>160</v>
      </c>
      <c r="I117" s="5" t="s">
        <v>367</v>
      </c>
    </row>
    <row r="118" spans="1:9" ht="19.95" customHeight="1" x14ac:dyDescent="0.25">
      <c r="A118" s="34" t="s">
        <v>540</v>
      </c>
      <c r="B118" s="27" t="s">
        <v>541</v>
      </c>
      <c r="C118" s="27">
        <v>2018</v>
      </c>
      <c r="D118" s="27" t="s">
        <v>463</v>
      </c>
      <c r="E118" s="29" t="s">
        <v>519</v>
      </c>
      <c r="H118" s="5" t="s">
        <v>219</v>
      </c>
      <c r="I118" s="5" t="s">
        <v>220</v>
      </c>
    </row>
    <row r="119" spans="1:9" ht="19.95" customHeight="1" x14ac:dyDescent="0.25">
      <c r="A119" s="35" t="s">
        <v>540</v>
      </c>
      <c r="B119" s="27" t="s">
        <v>645</v>
      </c>
      <c r="C119" s="27">
        <v>2019</v>
      </c>
      <c r="D119" s="27" t="s">
        <v>627</v>
      </c>
      <c r="E119" s="29" t="s">
        <v>668</v>
      </c>
      <c r="H119" s="5" t="s">
        <v>241</v>
      </c>
      <c r="I119" s="5" t="s">
        <v>242</v>
      </c>
    </row>
    <row r="120" spans="1:9" ht="19.95" customHeight="1" x14ac:dyDescent="0.25">
      <c r="A120" s="25" t="s">
        <v>543</v>
      </c>
      <c r="B120" s="27" t="s">
        <v>544</v>
      </c>
      <c r="C120" s="27">
        <v>2018</v>
      </c>
      <c r="D120" s="27" t="s">
        <v>469</v>
      </c>
      <c r="E120" s="29" t="s">
        <v>525</v>
      </c>
      <c r="H120" s="5" t="s">
        <v>267</v>
      </c>
      <c r="I120" s="5" t="s">
        <v>268</v>
      </c>
    </row>
    <row r="121" spans="1:9" ht="12" customHeight="1" x14ac:dyDescent="0.25">
      <c r="A121" s="26" t="s">
        <v>643</v>
      </c>
      <c r="B121" s="28" t="s">
        <v>644</v>
      </c>
      <c r="C121" s="28">
        <v>2019</v>
      </c>
      <c r="D121" s="28" t="s">
        <v>626</v>
      </c>
      <c r="E121" s="30" t="s">
        <v>667</v>
      </c>
      <c r="H121" s="5" t="s">
        <v>185</v>
      </c>
      <c r="I121" s="5" t="s">
        <v>186</v>
      </c>
    </row>
    <row r="122" spans="1:9" ht="19.95" customHeight="1" x14ac:dyDescent="0.25">
      <c r="A122"/>
      <c r="B122"/>
      <c r="C122"/>
      <c r="D122"/>
      <c r="E122"/>
      <c r="H122" s="5" t="s">
        <v>120</v>
      </c>
      <c r="I122" s="5" t="s">
        <v>121</v>
      </c>
    </row>
    <row r="123" spans="1:9" ht="19.8" customHeight="1" x14ac:dyDescent="0.25">
      <c r="A123"/>
      <c r="B123"/>
      <c r="C123"/>
      <c r="D123"/>
      <c r="E123"/>
      <c r="H123" s="5" t="s">
        <v>247</v>
      </c>
      <c r="I123" s="5" t="s">
        <v>248</v>
      </c>
    </row>
    <row r="124" spans="1:9" ht="19.95" customHeight="1" x14ac:dyDescent="0.25">
      <c r="A124"/>
      <c r="B124"/>
      <c r="C124"/>
      <c r="D124"/>
      <c r="E124"/>
      <c r="H124" s="5" t="s">
        <v>80</v>
      </c>
      <c r="I124" s="5" t="s">
        <v>81</v>
      </c>
    </row>
    <row r="125" spans="1:9" ht="19.95" customHeight="1" x14ac:dyDescent="0.25">
      <c r="A125"/>
      <c r="B125"/>
      <c r="C125"/>
      <c r="D125"/>
      <c r="E125"/>
      <c r="H125" s="5" t="s">
        <v>206</v>
      </c>
      <c r="I125" s="5" t="s">
        <v>207</v>
      </c>
    </row>
    <row r="126" spans="1:9" ht="19.95" customHeight="1" x14ac:dyDescent="0.25">
      <c r="A126"/>
      <c r="B126"/>
      <c r="C126"/>
      <c r="D126"/>
      <c r="E126"/>
      <c r="H126" s="5" t="s">
        <v>208</v>
      </c>
      <c r="I126" s="5" t="s">
        <v>81</v>
      </c>
    </row>
    <row r="127" spans="1:9" x14ac:dyDescent="0.25">
      <c r="A127"/>
      <c r="B127"/>
      <c r="C127"/>
      <c r="D127"/>
      <c r="E127"/>
      <c r="H127" s="5" t="s">
        <v>90</v>
      </c>
      <c r="I127" s="5" t="s">
        <v>91</v>
      </c>
    </row>
    <row r="128" spans="1:9" ht="19.95" customHeight="1" x14ac:dyDescent="0.25">
      <c r="A128"/>
      <c r="B128"/>
      <c r="C128"/>
      <c r="D128"/>
      <c r="E128"/>
      <c r="H128" s="5" t="s">
        <v>198</v>
      </c>
      <c r="I128" s="5" t="s">
        <v>199</v>
      </c>
    </row>
    <row r="129" spans="1:9" ht="19.95" customHeight="1" x14ac:dyDescent="0.25">
      <c r="A129"/>
      <c r="B129"/>
      <c r="C129"/>
      <c r="D129"/>
      <c r="E129"/>
      <c r="H129" s="5" t="s">
        <v>304</v>
      </c>
      <c r="I129" s="5" t="s">
        <v>305</v>
      </c>
    </row>
    <row r="130" spans="1:9" ht="29.4" customHeight="1" x14ac:dyDescent="0.25">
      <c r="A130"/>
      <c r="B130"/>
      <c r="C130"/>
      <c r="D130"/>
      <c r="E130"/>
      <c r="H130" s="5" t="s">
        <v>49</v>
      </c>
      <c r="I130" s="5" t="s">
        <v>368</v>
      </c>
    </row>
    <row r="131" spans="1:9" ht="19.95" customHeight="1" x14ac:dyDescent="0.25">
      <c r="A131"/>
      <c r="B131"/>
      <c r="C131"/>
      <c r="D131"/>
      <c r="E131"/>
      <c r="H131" s="5" t="s">
        <v>161</v>
      </c>
      <c r="I131" s="5" t="s">
        <v>162</v>
      </c>
    </row>
    <row r="132" spans="1:9" ht="19.95" customHeight="1" x14ac:dyDescent="0.25">
      <c r="A132"/>
      <c r="B132"/>
      <c r="C132"/>
      <c r="D132"/>
      <c r="E132"/>
      <c r="H132" s="5" t="s">
        <v>200</v>
      </c>
      <c r="I132" s="5" t="s">
        <v>201</v>
      </c>
    </row>
    <row r="133" spans="1:9" ht="19.95" customHeight="1" x14ac:dyDescent="0.25">
      <c r="A133"/>
      <c r="B133"/>
      <c r="C133"/>
      <c r="D133"/>
      <c r="E133"/>
      <c r="H133" s="5" t="s">
        <v>259</v>
      </c>
      <c r="I133" s="5" t="s">
        <v>260</v>
      </c>
    </row>
    <row r="134" spans="1:9" ht="19.95" customHeight="1" x14ac:dyDescent="0.25">
      <c r="A134"/>
      <c r="B134"/>
      <c r="C134"/>
      <c r="D134"/>
      <c r="E134"/>
      <c r="H134" s="5" t="s">
        <v>271</v>
      </c>
      <c r="I134" s="5" t="s">
        <v>272</v>
      </c>
    </row>
    <row r="135" spans="1:9" ht="19.95" customHeight="1" x14ac:dyDescent="0.25">
      <c r="A135"/>
      <c r="B135"/>
      <c r="C135"/>
      <c r="D135"/>
      <c r="E135"/>
      <c r="H135" s="5" t="s">
        <v>273</v>
      </c>
      <c r="I135" s="5" t="s">
        <v>274</v>
      </c>
    </row>
    <row r="136" spans="1:9" ht="19.95" customHeight="1" x14ac:dyDescent="0.25">
      <c r="A136"/>
      <c r="B136"/>
      <c r="C136"/>
      <c r="D136"/>
      <c r="E136"/>
      <c r="H136" s="5" t="s">
        <v>221</v>
      </c>
      <c r="I136" s="5" t="s">
        <v>222</v>
      </c>
    </row>
    <row r="137" spans="1:9" ht="19.95" customHeight="1" x14ac:dyDescent="0.25">
      <c r="A137"/>
      <c r="B137"/>
      <c r="C137"/>
      <c r="D137"/>
      <c r="E137"/>
      <c r="H137" s="5" t="s">
        <v>230</v>
      </c>
      <c r="I137" s="5" t="s">
        <v>231</v>
      </c>
    </row>
    <row r="138" spans="1:9" ht="19.95" customHeight="1" x14ac:dyDescent="0.25">
      <c r="A138"/>
      <c r="B138"/>
      <c r="C138"/>
      <c r="D138"/>
      <c r="E138"/>
      <c r="H138" s="5" t="s">
        <v>4</v>
      </c>
      <c r="I138" s="5" t="s">
        <v>5</v>
      </c>
    </row>
    <row r="139" spans="1:9" ht="19.95" customHeight="1" x14ac:dyDescent="0.25">
      <c r="A139"/>
      <c r="B139"/>
      <c r="C139"/>
      <c r="D139"/>
      <c r="E139"/>
      <c r="H139" s="5" t="s">
        <v>27</v>
      </c>
      <c r="I139" s="5" t="s">
        <v>28</v>
      </c>
    </row>
    <row r="140" spans="1:9" x14ac:dyDescent="0.25">
      <c r="A140"/>
      <c r="B140"/>
      <c r="C140"/>
      <c r="D140"/>
      <c r="E140"/>
      <c r="H140" s="5" t="s">
        <v>264</v>
      </c>
      <c r="I140" s="5" t="s">
        <v>265</v>
      </c>
    </row>
    <row r="141" spans="1:9" ht="19.95" customHeight="1" x14ac:dyDescent="0.25">
      <c r="A141"/>
      <c r="B141"/>
      <c r="C141"/>
      <c r="D141"/>
      <c r="E141"/>
      <c r="H141" s="5" t="s">
        <v>76</v>
      </c>
      <c r="I141" s="5" t="s">
        <v>77</v>
      </c>
    </row>
    <row r="142" spans="1:9" ht="19.95" customHeight="1" x14ac:dyDescent="0.25">
      <c r="A142"/>
      <c r="B142"/>
      <c r="C142"/>
      <c r="D142"/>
      <c r="E142"/>
      <c r="H142" s="5" t="s">
        <v>173</v>
      </c>
      <c r="I142" s="5" t="s">
        <v>174</v>
      </c>
    </row>
    <row r="143" spans="1:9" ht="23.4" customHeight="1" x14ac:dyDescent="0.25">
      <c r="A143"/>
      <c r="B143"/>
      <c r="C143"/>
      <c r="D143"/>
      <c r="E143"/>
      <c r="H143" s="5" t="s">
        <v>266</v>
      </c>
      <c r="I143" s="5" t="s">
        <v>369</v>
      </c>
    </row>
    <row r="144" spans="1:9" ht="18" customHeight="1" x14ac:dyDescent="0.25">
      <c r="A144"/>
      <c r="B144"/>
      <c r="C144"/>
      <c r="D144"/>
      <c r="E144"/>
      <c r="H144" s="5" t="s">
        <v>285</v>
      </c>
      <c r="I144" s="5" t="s">
        <v>286</v>
      </c>
    </row>
    <row r="145" spans="1:9" ht="19.95" customHeight="1" x14ac:dyDescent="0.25">
      <c r="A145"/>
      <c r="B145"/>
      <c r="C145"/>
      <c r="D145"/>
      <c r="E145"/>
      <c r="H145" s="5" t="s">
        <v>287</v>
      </c>
      <c r="I145" s="5" t="s">
        <v>288</v>
      </c>
    </row>
    <row r="146" spans="1:9" ht="28.8" customHeight="1" x14ac:dyDescent="0.25">
      <c r="A146"/>
      <c r="B146"/>
      <c r="C146"/>
      <c r="D146"/>
      <c r="E146"/>
      <c r="H146" s="5" t="s">
        <v>336</v>
      </c>
      <c r="I146" s="5" t="s">
        <v>337</v>
      </c>
    </row>
    <row r="147" spans="1:9" x14ac:dyDescent="0.25">
      <c r="A147" s="13"/>
      <c r="B147" s="14"/>
      <c r="C147"/>
      <c r="D147" s="13"/>
      <c r="E147" s="13"/>
      <c r="H147" s="5" t="s">
        <v>316</v>
      </c>
      <c r="I147" s="5" t="s">
        <v>317</v>
      </c>
    </row>
    <row r="148" spans="1:9" ht="19.95" customHeight="1" x14ac:dyDescent="0.25">
      <c r="A148" s="13"/>
      <c r="B148" s="14"/>
      <c r="C148"/>
      <c r="D148" s="13"/>
      <c r="E148" s="13"/>
      <c r="H148" s="5" t="s">
        <v>13</v>
      </c>
      <c r="I148" s="5" t="s">
        <v>14</v>
      </c>
    </row>
    <row r="149" spans="1:9" ht="19.95" customHeight="1" x14ac:dyDescent="0.25">
      <c r="A149" s="13"/>
      <c r="B149" s="14"/>
      <c r="C149"/>
      <c r="D149" s="13"/>
      <c r="E149" s="13"/>
      <c r="H149" s="5" t="s">
        <v>23</v>
      </c>
      <c r="I149" s="5" t="s">
        <v>24</v>
      </c>
    </row>
    <row r="150" spans="1:9" ht="19.95" customHeight="1" x14ac:dyDescent="0.25">
      <c r="A150" s="13"/>
      <c r="B150" s="14"/>
      <c r="C150"/>
      <c r="D150" s="13"/>
      <c r="E150" s="13"/>
      <c r="H150" s="5" t="s">
        <v>68</v>
      </c>
      <c r="I150" s="5" t="s">
        <v>69</v>
      </c>
    </row>
    <row r="151" spans="1:9" ht="19.95" customHeight="1" x14ac:dyDescent="0.25">
      <c r="A151" s="13"/>
      <c r="B151" s="14"/>
      <c r="C151"/>
      <c r="D151" s="13"/>
      <c r="E151" s="13"/>
      <c r="H151" s="5" t="s">
        <v>139</v>
      </c>
      <c r="I151" s="5" t="s">
        <v>140</v>
      </c>
    </row>
    <row r="152" spans="1:9" ht="19.95" customHeight="1" x14ac:dyDescent="0.25">
      <c r="A152" s="13"/>
      <c r="B152" s="14"/>
      <c r="C152"/>
      <c r="D152" s="13"/>
      <c r="E152" s="13"/>
      <c r="H152" s="5" t="s">
        <v>213</v>
      </c>
      <c r="I152" s="5" t="s">
        <v>14</v>
      </c>
    </row>
    <row r="153" spans="1:9" ht="19.95" customHeight="1" x14ac:dyDescent="0.25">
      <c r="A153" s="13"/>
      <c r="B153" s="14"/>
      <c r="C153"/>
      <c r="D153" s="13"/>
      <c r="E153" s="13"/>
      <c r="H153" s="5" t="s">
        <v>329</v>
      </c>
      <c r="I153" s="5" t="s">
        <v>140</v>
      </c>
    </row>
    <row r="154" spans="1:9" ht="19.95" customHeight="1" x14ac:dyDescent="0.25">
      <c r="A154" s="13"/>
      <c r="B154" s="14"/>
      <c r="C154"/>
      <c r="D154" s="13"/>
      <c r="E154" s="13"/>
      <c r="H154" s="5" t="s">
        <v>314</v>
      </c>
      <c r="I154" s="5" t="s">
        <v>315</v>
      </c>
    </row>
    <row r="155" spans="1:9" ht="19.95" customHeight="1" x14ac:dyDescent="0.25">
      <c r="A155" s="13"/>
      <c r="B155" s="14"/>
      <c r="C155"/>
      <c r="D155" s="13"/>
      <c r="E155" s="13"/>
      <c r="H155" s="5" t="s">
        <v>127</v>
      </c>
      <c r="I155" s="5" t="s">
        <v>128</v>
      </c>
    </row>
    <row r="156" spans="1:9" ht="19.95" customHeight="1" x14ac:dyDescent="0.25">
      <c r="A156" s="13"/>
      <c r="B156" s="14"/>
      <c r="C156"/>
      <c r="D156" s="13"/>
      <c r="E156" s="13"/>
      <c r="H156" s="5" t="s">
        <v>223</v>
      </c>
      <c r="I156" s="5" t="s">
        <v>224</v>
      </c>
    </row>
    <row r="157" spans="1:9" ht="31.8" customHeight="1" x14ac:dyDescent="0.25">
      <c r="A157" s="13"/>
      <c r="B157" s="14"/>
      <c r="C157"/>
      <c r="D157" s="13"/>
      <c r="E157" s="13"/>
      <c r="H157" s="5" t="s">
        <v>234</v>
      </c>
      <c r="I157" s="5" t="s">
        <v>235</v>
      </c>
    </row>
    <row r="158" spans="1:9" ht="27" customHeight="1" x14ac:dyDescent="0.25">
      <c r="A158" s="13"/>
      <c r="B158" s="14"/>
      <c r="C158"/>
      <c r="D158" s="13"/>
      <c r="E158" s="13"/>
      <c r="H158" s="5" t="s">
        <v>251</v>
      </c>
      <c r="I158" s="5" t="s">
        <v>252</v>
      </c>
    </row>
    <row r="159" spans="1:9" ht="27" customHeight="1" x14ac:dyDescent="0.25">
      <c r="A159" s="13"/>
      <c r="B159" s="14"/>
      <c r="C159"/>
      <c r="D159" s="13"/>
      <c r="E159" s="13"/>
      <c r="H159" s="5" t="s">
        <v>277</v>
      </c>
      <c r="I159" s="5" t="s">
        <v>278</v>
      </c>
    </row>
    <row r="160" spans="1:9" ht="38.4" customHeight="1" x14ac:dyDescent="0.25">
      <c r="A160" s="13"/>
      <c r="B160" s="14"/>
      <c r="C160"/>
      <c r="D160" s="13"/>
      <c r="E160" s="13"/>
      <c r="H160" s="5" t="s">
        <v>37</v>
      </c>
      <c r="I160" s="5" t="s">
        <v>38</v>
      </c>
    </row>
    <row r="161" spans="1:9" ht="25.8" customHeight="1" x14ac:dyDescent="0.25">
      <c r="A161" s="13"/>
      <c r="B161" s="14"/>
      <c r="C161"/>
      <c r="D161" s="13"/>
      <c r="E161" s="13"/>
      <c r="H161" s="5" t="s">
        <v>92</v>
      </c>
      <c r="I161" s="5" t="s">
        <v>93</v>
      </c>
    </row>
    <row r="162" spans="1:9" x14ac:dyDescent="0.25">
      <c r="A162" s="13"/>
      <c r="B162" s="14"/>
      <c r="C162"/>
      <c r="D162" s="13"/>
      <c r="E162" s="13"/>
    </row>
    <row r="163" spans="1:9" x14ac:dyDescent="0.25">
      <c r="A163" s="13"/>
      <c r="B163" s="14"/>
      <c r="C163"/>
      <c r="D163" s="13"/>
      <c r="E163" s="13"/>
    </row>
    <row r="164" spans="1:9" x14ac:dyDescent="0.25">
      <c r="A164" s="13"/>
      <c r="B164" s="14"/>
      <c r="C164"/>
      <c r="D164" s="13"/>
      <c r="E164" s="13"/>
    </row>
    <row r="165" spans="1:9" x14ac:dyDescent="0.25">
      <c r="A165" s="13"/>
      <c r="B165" s="14"/>
      <c r="C165"/>
      <c r="D165" s="13"/>
      <c r="E165" s="13"/>
    </row>
    <row r="166" spans="1:9" x14ac:dyDescent="0.25">
      <c r="A166" s="13"/>
      <c r="B166" s="14"/>
      <c r="C166"/>
      <c r="D166" s="13"/>
      <c r="E166" s="13"/>
    </row>
    <row r="167" spans="1:9" x14ac:dyDescent="0.25">
      <c r="A167" s="13"/>
      <c r="B167" s="14"/>
      <c r="C167"/>
      <c r="D167" s="13"/>
      <c r="E167" s="13"/>
    </row>
    <row r="168" spans="1:9" x14ac:dyDescent="0.25">
      <c r="A168" s="13"/>
      <c r="B168" s="14"/>
      <c r="C168"/>
      <c r="D168" s="13"/>
      <c r="E168" s="13"/>
    </row>
    <row r="169" spans="1:9" x14ac:dyDescent="0.25">
      <c r="A169" s="13"/>
      <c r="B169" s="14"/>
      <c r="C169"/>
      <c r="D169" s="13"/>
      <c r="E169" s="13"/>
    </row>
    <row r="170" spans="1:9" x14ac:dyDescent="0.25">
      <c r="A170" s="13"/>
      <c r="B170" s="14"/>
      <c r="C170"/>
      <c r="D170" s="13"/>
      <c r="E170" s="13"/>
    </row>
    <row r="171" spans="1:9" x14ac:dyDescent="0.25">
      <c r="A171" s="13"/>
      <c r="B171" s="14"/>
      <c r="C171"/>
      <c r="D171" s="13"/>
      <c r="E171" s="13"/>
    </row>
    <row r="172" spans="1:9" x14ac:dyDescent="0.25">
      <c r="A172" s="13"/>
      <c r="B172" s="14"/>
      <c r="C172"/>
      <c r="D172" s="13"/>
      <c r="E172" s="13"/>
    </row>
    <row r="173" spans="1:9" x14ac:dyDescent="0.25">
      <c r="A173" s="13"/>
      <c r="B173" s="14"/>
      <c r="C173"/>
      <c r="D173" s="13"/>
      <c r="E173" s="13"/>
    </row>
    <row r="174" spans="1:9" x14ac:dyDescent="0.25">
      <c r="A174" s="13"/>
      <c r="B174" s="14"/>
      <c r="C174"/>
      <c r="D174" s="13"/>
      <c r="E174" s="13"/>
    </row>
    <row r="175" spans="1:9" x14ac:dyDescent="0.25">
      <c r="A175" s="13"/>
      <c r="B175" s="14"/>
      <c r="C175"/>
      <c r="D175" s="13"/>
      <c r="E175" s="13"/>
    </row>
    <row r="176" spans="1:9" x14ac:dyDescent="0.25">
      <c r="A176" s="13"/>
      <c r="B176" s="14"/>
      <c r="C176"/>
      <c r="D176" s="13"/>
      <c r="E176" s="13"/>
    </row>
    <row r="177" spans="1:5" x14ac:dyDescent="0.25">
      <c r="A177" s="13"/>
      <c r="B177" s="14"/>
      <c r="C177"/>
      <c r="D177" s="13"/>
      <c r="E177" s="13"/>
    </row>
    <row r="178" spans="1:5" x14ac:dyDescent="0.25">
      <c r="A178" s="13"/>
      <c r="B178" s="14"/>
      <c r="C178"/>
      <c r="D178" s="13"/>
      <c r="E178" s="13"/>
    </row>
    <row r="179" spans="1:5" x14ac:dyDescent="0.25">
      <c r="A179" s="13"/>
      <c r="B179" s="14"/>
      <c r="C179"/>
      <c r="D179" s="13"/>
      <c r="E179" s="13"/>
    </row>
    <row r="180" spans="1:5" x14ac:dyDescent="0.25">
      <c r="A180" s="13"/>
      <c r="B180" s="14"/>
      <c r="C180"/>
      <c r="D180" s="13"/>
      <c r="E180" s="13"/>
    </row>
    <row r="181" spans="1:5" x14ac:dyDescent="0.25">
      <c r="A181" s="13"/>
      <c r="B181" s="14"/>
      <c r="C181"/>
      <c r="D181" s="13"/>
      <c r="E181" s="13"/>
    </row>
    <row r="182" spans="1:5" x14ac:dyDescent="0.25">
      <c r="A182" s="13"/>
      <c r="B182" s="14"/>
      <c r="C182"/>
      <c r="D182" s="13"/>
      <c r="E182" s="13"/>
    </row>
    <row r="183" spans="1:5" x14ac:dyDescent="0.25">
      <c r="A183" s="13"/>
      <c r="B183" s="14"/>
      <c r="C183"/>
      <c r="D183" s="13"/>
      <c r="E183" s="13"/>
    </row>
    <row r="184" spans="1:5" x14ac:dyDescent="0.25">
      <c r="A184" s="13"/>
      <c r="B184" s="14"/>
      <c r="C184"/>
      <c r="D184" s="13"/>
      <c r="E184" s="13"/>
    </row>
    <row r="185" spans="1:5" x14ac:dyDescent="0.25">
      <c r="A185" s="13"/>
      <c r="B185" s="14"/>
      <c r="C185"/>
      <c r="D185" s="13"/>
      <c r="E185" s="13"/>
    </row>
    <row r="186" spans="1:5" x14ac:dyDescent="0.25">
      <c r="A186" s="13"/>
      <c r="B186" s="14"/>
      <c r="C186"/>
      <c r="D186" s="13"/>
      <c r="E186" s="13"/>
    </row>
    <row r="187" spans="1:5" x14ac:dyDescent="0.25">
      <c r="A187" s="13"/>
      <c r="B187" s="14"/>
      <c r="C187"/>
      <c r="D187" s="13"/>
      <c r="E187" s="13"/>
    </row>
    <row r="188" spans="1:5" x14ac:dyDescent="0.25">
      <c r="A188" s="13"/>
      <c r="B188" s="14"/>
      <c r="C188"/>
      <c r="D188" s="13"/>
      <c r="E188" s="13"/>
    </row>
    <row r="189" spans="1:5" x14ac:dyDescent="0.25">
      <c r="A189" s="13"/>
      <c r="B189" s="14"/>
      <c r="C189"/>
      <c r="D189" s="13"/>
      <c r="E189" s="13"/>
    </row>
    <row r="190" spans="1:5" x14ac:dyDescent="0.25">
      <c r="A190" s="13"/>
      <c r="B190" s="14"/>
      <c r="C190"/>
      <c r="D190" s="13"/>
      <c r="E190" s="13"/>
    </row>
    <row r="191" spans="1:5" x14ac:dyDescent="0.25">
      <c r="A191" s="13"/>
      <c r="B191" s="14"/>
      <c r="C191"/>
      <c r="D191" s="13"/>
      <c r="E191" s="13"/>
    </row>
    <row r="192" spans="1:5" x14ac:dyDescent="0.25">
      <c r="A192" s="13"/>
      <c r="B192" s="14"/>
      <c r="C192"/>
      <c r="D192" s="13"/>
      <c r="E192" s="13"/>
    </row>
    <row r="193" spans="1:5" x14ac:dyDescent="0.25">
      <c r="A193" s="13"/>
      <c r="B193" s="14"/>
      <c r="C193"/>
      <c r="D193" s="13"/>
      <c r="E193" s="13"/>
    </row>
    <row r="194" spans="1:5" x14ac:dyDescent="0.25">
      <c r="A194" s="13"/>
      <c r="B194" s="14"/>
      <c r="C194"/>
      <c r="D194" s="13"/>
      <c r="E194" s="13"/>
    </row>
    <row r="195" spans="1:5" x14ac:dyDescent="0.25">
      <c r="A195" s="13"/>
      <c r="B195" s="14"/>
      <c r="C195"/>
      <c r="D195" s="13"/>
      <c r="E195" s="13"/>
    </row>
    <row r="196" spans="1:5" x14ac:dyDescent="0.25">
      <c r="A196" s="13"/>
      <c r="B196" s="14"/>
      <c r="C196"/>
      <c r="D196" s="13"/>
      <c r="E196" s="13"/>
    </row>
    <row r="197" spans="1:5" x14ac:dyDescent="0.25">
      <c r="A197" s="13"/>
      <c r="B197" s="14"/>
      <c r="C197"/>
      <c r="D197" s="13"/>
      <c r="E197" s="13"/>
    </row>
    <row r="198" spans="1:5" x14ac:dyDescent="0.25">
      <c r="A198" s="13"/>
      <c r="B198" s="14"/>
      <c r="C198"/>
      <c r="D198" s="13"/>
      <c r="E198" s="13"/>
    </row>
    <row r="199" spans="1:5" x14ac:dyDescent="0.25">
      <c r="A199" s="13"/>
      <c r="B199" s="14"/>
      <c r="C199"/>
      <c r="D199" s="13"/>
      <c r="E199" s="13"/>
    </row>
    <row r="200" spans="1:5" x14ac:dyDescent="0.25">
      <c r="A200" s="13"/>
      <c r="B200" s="14"/>
      <c r="C200"/>
      <c r="D200" s="13"/>
      <c r="E200" s="13"/>
    </row>
    <row r="201" spans="1:5" x14ac:dyDescent="0.25">
      <c r="A201" s="13"/>
      <c r="B201" s="14"/>
      <c r="C201"/>
      <c r="D201" s="13"/>
      <c r="E201" s="13"/>
    </row>
    <row r="202" spans="1:5" x14ac:dyDescent="0.25">
      <c r="A202" s="13"/>
      <c r="B202" s="14"/>
      <c r="C202"/>
      <c r="D202" s="13"/>
      <c r="E202" s="13"/>
    </row>
    <row r="203" spans="1:5" x14ac:dyDescent="0.25">
      <c r="A203" s="13"/>
      <c r="B203" s="14"/>
      <c r="C203"/>
      <c r="D203" s="13"/>
      <c r="E203" s="13"/>
    </row>
    <row r="204" spans="1:5" x14ac:dyDescent="0.25">
      <c r="A204" s="13"/>
      <c r="B204" s="14"/>
      <c r="C204"/>
      <c r="D204" s="13"/>
      <c r="E204" s="13"/>
    </row>
    <row r="205" spans="1:5" x14ac:dyDescent="0.25">
      <c r="A205" s="13"/>
      <c r="B205" s="14"/>
      <c r="C205"/>
      <c r="D205" s="13"/>
      <c r="E205" s="13"/>
    </row>
    <row r="206" spans="1:5" x14ac:dyDescent="0.25">
      <c r="A206" s="13"/>
      <c r="B206" s="14"/>
      <c r="C206"/>
      <c r="D206" s="13"/>
      <c r="E206" s="13"/>
    </row>
    <row r="207" spans="1:5" x14ac:dyDescent="0.25">
      <c r="A207" s="13"/>
      <c r="B207" s="14"/>
      <c r="C207"/>
      <c r="D207" s="13"/>
      <c r="E207" s="13"/>
    </row>
    <row r="208" spans="1:5" x14ac:dyDescent="0.25">
      <c r="A208" s="13"/>
      <c r="B208" s="14"/>
      <c r="C208"/>
      <c r="D208" s="13"/>
      <c r="E208" s="13"/>
    </row>
    <row r="209" spans="1:5" x14ac:dyDescent="0.25">
      <c r="A209" s="13"/>
      <c r="B209" s="14"/>
      <c r="C209"/>
      <c r="D209" s="13"/>
      <c r="E209" s="13"/>
    </row>
    <row r="210" spans="1:5" x14ac:dyDescent="0.25">
      <c r="A210" s="13"/>
      <c r="B210" s="14"/>
      <c r="C210"/>
      <c r="D210" s="13"/>
      <c r="E210" s="13"/>
    </row>
    <row r="211" spans="1:5" x14ac:dyDescent="0.25">
      <c r="A211" s="13"/>
      <c r="B211" s="14"/>
      <c r="C211"/>
      <c r="D211" s="13"/>
      <c r="E211" s="13"/>
    </row>
    <row r="212" spans="1:5" x14ac:dyDescent="0.25">
      <c r="A212" s="13"/>
      <c r="B212" s="14"/>
      <c r="C212"/>
      <c r="D212" s="13"/>
      <c r="E212" s="13"/>
    </row>
    <row r="213" spans="1:5" x14ac:dyDescent="0.25">
      <c r="A213" s="13"/>
      <c r="B213" s="14"/>
      <c r="C213"/>
      <c r="D213" s="13"/>
      <c r="E213" s="13"/>
    </row>
    <row r="214" spans="1:5" x14ac:dyDescent="0.25">
      <c r="A214" s="13"/>
      <c r="B214" s="14"/>
      <c r="C214"/>
      <c r="D214" s="13"/>
      <c r="E214" s="13"/>
    </row>
    <row r="215" spans="1:5" x14ac:dyDescent="0.25">
      <c r="A215" s="13"/>
      <c r="B215" s="14"/>
      <c r="C215"/>
      <c r="D215" s="13"/>
      <c r="E215" s="13"/>
    </row>
    <row r="216" spans="1:5" x14ac:dyDescent="0.25">
      <c r="A216" s="13"/>
      <c r="B216" s="14"/>
      <c r="C216"/>
      <c r="D216" s="13"/>
      <c r="E216" s="13"/>
    </row>
    <row r="217" spans="1:5" x14ac:dyDescent="0.25">
      <c r="A217" s="13"/>
      <c r="B217" s="14"/>
      <c r="C217"/>
      <c r="D217" s="13"/>
      <c r="E217" s="13"/>
    </row>
    <row r="218" spans="1:5" x14ac:dyDescent="0.25">
      <c r="A218" s="13"/>
      <c r="B218" s="14"/>
      <c r="C218"/>
      <c r="D218" s="13"/>
      <c r="E218" s="13"/>
    </row>
    <row r="219" spans="1:5" x14ac:dyDescent="0.25">
      <c r="A219" s="13"/>
      <c r="B219" s="14"/>
      <c r="C219"/>
      <c r="D219" s="13"/>
      <c r="E219" s="13"/>
    </row>
    <row r="220" spans="1:5" x14ac:dyDescent="0.25">
      <c r="A220" s="13"/>
      <c r="B220" s="14"/>
      <c r="C220"/>
      <c r="D220" s="13"/>
      <c r="E220" s="13"/>
    </row>
    <row r="221" spans="1:5" x14ac:dyDescent="0.25">
      <c r="A221" s="13"/>
      <c r="B221" s="14"/>
      <c r="C221"/>
      <c r="D221" s="13"/>
      <c r="E221" s="13"/>
    </row>
    <row r="222" spans="1:5" x14ac:dyDescent="0.25">
      <c r="A222" s="13"/>
      <c r="B222" s="14"/>
      <c r="C222"/>
      <c r="D222" s="13"/>
      <c r="E222" s="13"/>
    </row>
    <row r="223" spans="1:5" x14ac:dyDescent="0.25">
      <c r="A223" s="13"/>
      <c r="B223" s="14"/>
      <c r="C223"/>
      <c r="D223" s="13"/>
      <c r="E223" s="13"/>
    </row>
    <row r="224" spans="1:5" x14ac:dyDescent="0.25">
      <c r="A224" s="13"/>
      <c r="B224" s="14"/>
      <c r="C224"/>
      <c r="D224" s="13"/>
      <c r="E224" s="13"/>
    </row>
    <row r="225" spans="1:5" x14ac:dyDescent="0.25">
      <c r="A225" s="13"/>
      <c r="B225" s="14"/>
      <c r="C225"/>
      <c r="D225" s="13"/>
      <c r="E225" s="13"/>
    </row>
    <row r="226" spans="1:5" x14ac:dyDescent="0.25">
      <c r="A226" s="13"/>
      <c r="B226" s="14"/>
      <c r="C226"/>
      <c r="D226" s="13"/>
      <c r="E226" s="13"/>
    </row>
    <row r="227" spans="1:5" x14ac:dyDescent="0.25">
      <c r="A227" s="13"/>
      <c r="B227" s="14"/>
      <c r="C227"/>
      <c r="D227" s="13"/>
      <c r="E227" s="13"/>
    </row>
    <row r="228" spans="1:5" x14ac:dyDescent="0.25">
      <c r="A228" s="13"/>
      <c r="B228" s="14"/>
      <c r="C228"/>
      <c r="D228" s="13"/>
      <c r="E228" s="13"/>
    </row>
    <row r="229" spans="1:5" x14ac:dyDescent="0.25">
      <c r="A229" s="13"/>
      <c r="B229" s="14"/>
      <c r="C229"/>
      <c r="D229" s="13"/>
      <c r="E229" s="13"/>
    </row>
    <row r="230" spans="1:5" x14ac:dyDescent="0.25">
      <c r="A230" s="13"/>
      <c r="B230" s="14"/>
      <c r="C230"/>
      <c r="D230" s="13"/>
      <c r="E230" s="13"/>
    </row>
    <row r="231" spans="1:5" x14ac:dyDescent="0.25">
      <c r="A231" s="13"/>
      <c r="B231" s="14"/>
      <c r="C231"/>
      <c r="D231" s="13"/>
      <c r="E231" s="13"/>
    </row>
    <row r="232" spans="1:5" x14ac:dyDescent="0.25">
      <c r="A232" s="13"/>
      <c r="B232" s="14"/>
      <c r="C232"/>
      <c r="D232" s="13"/>
      <c r="E232" s="13"/>
    </row>
    <row r="233" spans="1:5" x14ac:dyDescent="0.25">
      <c r="A233" s="13"/>
      <c r="B233" s="14"/>
      <c r="C233"/>
      <c r="D233" s="13"/>
      <c r="E233" s="13"/>
    </row>
    <row r="234" spans="1:5" x14ac:dyDescent="0.25">
      <c r="A234" s="13"/>
      <c r="B234" s="14"/>
      <c r="C234"/>
      <c r="D234" s="13"/>
      <c r="E234" s="13"/>
    </row>
    <row r="235" spans="1:5" x14ac:dyDescent="0.25">
      <c r="A235" s="13"/>
      <c r="B235" s="14"/>
      <c r="C235"/>
      <c r="D235" s="13"/>
      <c r="E235" s="13"/>
    </row>
    <row r="236" spans="1:5" x14ac:dyDescent="0.25">
      <c r="A236" s="13"/>
      <c r="B236" s="14"/>
      <c r="C236"/>
      <c r="D236" s="13"/>
      <c r="E236" s="13"/>
    </row>
    <row r="237" spans="1:5" x14ac:dyDescent="0.25">
      <c r="A237" s="13"/>
      <c r="B237" s="14"/>
      <c r="C237"/>
      <c r="D237" s="13"/>
      <c r="E237" s="13"/>
    </row>
    <row r="238" spans="1:5" x14ac:dyDescent="0.25">
      <c r="A238" s="13"/>
      <c r="B238" s="14"/>
      <c r="C238"/>
      <c r="D238" s="13"/>
      <c r="E238" s="13"/>
    </row>
    <row r="239" spans="1:5" x14ac:dyDescent="0.25">
      <c r="A239" s="13"/>
      <c r="B239" s="14"/>
      <c r="C239"/>
      <c r="D239" s="13"/>
      <c r="E239" s="13"/>
    </row>
    <row r="240" spans="1:5" x14ac:dyDescent="0.25">
      <c r="A240" s="13"/>
      <c r="B240" s="14"/>
      <c r="C240"/>
      <c r="D240" s="13"/>
      <c r="E240" s="13"/>
    </row>
    <row r="241" spans="1:5" x14ac:dyDescent="0.25">
      <c r="A241" s="13"/>
      <c r="B241" s="14"/>
      <c r="C241"/>
      <c r="D241" s="13"/>
      <c r="E241" s="13"/>
    </row>
    <row r="242" spans="1:5" x14ac:dyDescent="0.25">
      <c r="A242" s="13"/>
      <c r="B242" s="14"/>
      <c r="C242"/>
      <c r="D242" s="13"/>
      <c r="E242" s="13"/>
    </row>
    <row r="243" spans="1:5" x14ac:dyDescent="0.25">
      <c r="A243" s="13"/>
      <c r="B243" s="14"/>
      <c r="C243"/>
      <c r="D243" s="13"/>
      <c r="E243" s="13"/>
    </row>
    <row r="244" spans="1:5" x14ac:dyDescent="0.25">
      <c r="A244" s="13"/>
      <c r="B244" s="14"/>
      <c r="C244"/>
      <c r="D244" s="13"/>
      <c r="E244" s="13"/>
    </row>
    <row r="245" spans="1:5" x14ac:dyDescent="0.25">
      <c r="A245" s="13"/>
      <c r="B245" s="14"/>
      <c r="C245"/>
      <c r="D245" s="13"/>
      <c r="E245" s="13"/>
    </row>
    <row r="246" spans="1:5" x14ac:dyDescent="0.25">
      <c r="A246" s="13"/>
      <c r="B246" s="14"/>
      <c r="C246"/>
      <c r="D246" s="13"/>
      <c r="E246" s="13"/>
    </row>
    <row r="247" spans="1:5" x14ac:dyDescent="0.25">
      <c r="A247" s="13"/>
      <c r="B247" s="14"/>
      <c r="C247"/>
      <c r="D247" s="13"/>
      <c r="E247" s="13"/>
    </row>
    <row r="248" spans="1:5" x14ac:dyDescent="0.25">
      <c r="A248" s="13"/>
      <c r="B248" s="14"/>
      <c r="C248"/>
      <c r="D248" s="13"/>
      <c r="E248" s="13"/>
    </row>
    <row r="249" spans="1:5" x14ac:dyDescent="0.25">
      <c r="A249" s="13"/>
      <c r="B249" s="14"/>
      <c r="C249"/>
      <c r="D249" s="13"/>
      <c r="E249" s="13"/>
    </row>
    <row r="250" spans="1:5" x14ac:dyDescent="0.25">
      <c r="A250" s="13"/>
      <c r="B250" s="14"/>
      <c r="C250"/>
      <c r="D250" s="13"/>
      <c r="E250" s="13"/>
    </row>
    <row r="251" spans="1:5" x14ac:dyDescent="0.25">
      <c r="A251" s="13"/>
      <c r="B251" s="14"/>
      <c r="C251"/>
      <c r="D251" s="13"/>
      <c r="E251" s="13"/>
    </row>
    <row r="252" spans="1:5" x14ac:dyDescent="0.25">
      <c r="A252" s="13"/>
      <c r="B252" s="14"/>
      <c r="C252"/>
      <c r="D252" s="13"/>
      <c r="E252" s="13"/>
    </row>
    <row r="253" spans="1:5" x14ac:dyDescent="0.25">
      <c r="A253" s="13"/>
      <c r="B253" s="14"/>
      <c r="C253"/>
      <c r="D253" s="13"/>
      <c r="E253" s="13"/>
    </row>
    <row r="254" spans="1:5" x14ac:dyDescent="0.25">
      <c r="A254" s="13"/>
      <c r="B254" s="14"/>
      <c r="C254"/>
      <c r="D254" s="13"/>
      <c r="E254" s="13"/>
    </row>
    <row r="255" spans="1:5" x14ac:dyDescent="0.25">
      <c r="A255" s="13"/>
      <c r="B255" s="14"/>
      <c r="C255"/>
      <c r="D255" s="13"/>
      <c r="E255" s="13"/>
    </row>
    <row r="256" spans="1:5" x14ac:dyDescent="0.25">
      <c r="A256" s="13"/>
      <c r="B256" s="14"/>
      <c r="C256"/>
      <c r="D256" s="13"/>
      <c r="E256" s="13"/>
    </row>
    <row r="257" spans="1:5" x14ac:dyDescent="0.25">
      <c r="A257" s="13"/>
      <c r="B257" s="14"/>
      <c r="C257"/>
      <c r="D257" s="13"/>
      <c r="E257" s="13"/>
    </row>
    <row r="258" spans="1:5" x14ac:dyDescent="0.25">
      <c r="A258" s="13"/>
      <c r="B258" s="14"/>
      <c r="C258"/>
      <c r="D258" s="13"/>
      <c r="E258" s="13"/>
    </row>
    <row r="259" spans="1:5" x14ac:dyDescent="0.25">
      <c r="A259" s="13"/>
      <c r="B259" s="14"/>
      <c r="C259"/>
      <c r="D259" s="13"/>
      <c r="E259" s="13"/>
    </row>
    <row r="260" spans="1:5" x14ac:dyDescent="0.25">
      <c r="A260" s="13"/>
      <c r="B260" s="14"/>
      <c r="C260"/>
      <c r="D260" s="13"/>
      <c r="E260" s="13"/>
    </row>
    <row r="261" spans="1:5" x14ac:dyDescent="0.25">
      <c r="A261" s="13"/>
      <c r="B261" s="14"/>
      <c r="C261"/>
      <c r="D261" s="13"/>
      <c r="E261" s="13"/>
    </row>
    <row r="262" spans="1:5" x14ac:dyDescent="0.25">
      <c r="A262" s="13"/>
      <c r="B262" s="14"/>
      <c r="C262"/>
      <c r="D262" s="13"/>
      <c r="E262" s="13"/>
    </row>
    <row r="263" spans="1:5" x14ac:dyDescent="0.25">
      <c r="A263" s="13"/>
      <c r="B263" s="14"/>
      <c r="C263"/>
      <c r="D263" s="13"/>
      <c r="E263" s="13"/>
    </row>
    <row r="264" spans="1:5" x14ac:dyDescent="0.25">
      <c r="A264" s="13"/>
      <c r="B264" s="14"/>
      <c r="C264"/>
      <c r="D264" s="13"/>
      <c r="E264" s="13"/>
    </row>
    <row r="265" spans="1:5" x14ac:dyDescent="0.25">
      <c r="A265" s="13"/>
      <c r="B265" s="14"/>
      <c r="C265"/>
      <c r="D265" s="13"/>
      <c r="E265" s="13"/>
    </row>
    <row r="266" spans="1:5" x14ac:dyDescent="0.25">
      <c r="A266" s="13"/>
      <c r="B266" s="14"/>
      <c r="C266"/>
      <c r="D266" s="13"/>
      <c r="E266" s="13"/>
    </row>
    <row r="267" spans="1:5" x14ac:dyDescent="0.25">
      <c r="A267" s="13"/>
      <c r="B267" s="14"/>
      <c r="C267"/>
      <c r="D267" s="13"/>
      <c r="E267" s="13"/>
    </row>
    <row r="268" spans="1:5" x14ac:dyDescent="0.25">
      <c r="A268" s="13"/>
      <c r="B268" s="14"/>
      <c r="C268"/>
      <c r="D268" s="13"/>
      <c r="E268" s="13"/>
    </row>
    <row r="269" spans="1:5" x14ac:dyDescent="0.25">
      <c r="A269" s="13"/>
      <c r="B269" s="14"/>
      <c r="C269"/>
      <c r="D269" s="13"/>
      <c r="E269" s="13"/>
    </row>
    <row r="270" spans="1:5" x14ac:dyDescent="0.25">
      <c r="A270" s="13"/>
      <c r="B270" s="14"/>
      <c r="C270"/>
      <c r="D270" s="13"/>
      <c r="E270" s="13"/>
    </row>
    <row r="271" spans="1:5" x14ac:dyDescent="0.25">
      <c r="A271" s="13"/>
      <c r="B271" s="14"/>
      <c r="C271"/>
      <c r="D271" s="13"/>
      <c r="E271" s="13"/>
    </row>
    <row r="272" spans="1:5" x14ac:dyDescent="0.25">
      <c r="A272" s="13"/>
      <c r="B272" s="14"/>
      <c r="C272"/>
      <c r="D272" s="13"/>
      <c r="E272" s="13"/>
    </row>
    <row r="273" spans="1:5" x14ac:dyDescent="0.25">
      <c r="A273" s="13"/>
      <c r="B273" s="14"/>
      <c r="C273"/>
      <c r="D273" s="13"/>
      <c r="E273" s="13"/>
    </row>
    <row r="274" spans="1:5" x14ac:dyDescent="0.25">
      <c r="A274" s="13"/>
      <c r="B274" s="14"/>
      <c r="C274"/>
      <c r="D274" s="13"/>
      <c r="E274" s="13"/>
    </row>
    <row r="275" spans="1:5" x14ac:dyDescent="0.25">
      <c r="A275" s="13"/>
      <c r="B275" s="14"/>
      <c r="C275"/>
      <c r="D275" s="13"/>
      <c r="E275" s="13"/>
    </row>
    <row r="276" spans="1:5" x14ac:dyDescent="0.25">
      <c r="A276" s="13"/>
      <c r="B276" s="14"/>
      <c r="C276"/>
      <c r="D276" s="13"/>
      <c r="E276" s="13"/>
    </row>
    <row r="277" spans="1:5" x14ac:dyDescent="0.25">
      <c r="A277" s="13"/>
      <c r="B277" s="14"/>
      <c r="C277"/>
      <c r="D277" s="13"/>
      <c r="E277" s="13"/>
    </row>
  </sheetData>
  <mergeCells count="61">
    <mergeCell ref="C112:C113"/>
    <mergeCell ref="C115:C116"/>
    <mergeCell ref="C65:C66"/>
    <mergeCell ref="C77:C78"/>
    <mergeCell ref="C101:C102"/>
    <mergeCell ref="C105:C106"/>
    <mergeCell ref="C109:C110"/>
    <mergeCell ref="A84:A93"/>
    <mergeCell ref="A94:A98"/>
    <mergeCell ref="A99:A104"/>
    <mergeCell ref="A105:A106"/>
    <mergeCell ref="A108:A116"/>
    <mergeCell ref="A40:A42"/>
    <mergeCell ref="A43:A64"/>
    <mergeCell ref="A65:A75"/>
    <mergeCell ref="A76:A79"/>
    <mergeCell ref="A80:A81"/>
    <mergeCell ref="B99:B102"/>
    <mergeCell ref="C41:C42"/>
    <mergeCell ref="C45:C47"/>
    <mergeCell ref="C48:C49"/>
    <mergeCell ref="C50:C52"/>
    <mergeCell ref="C53:C54"/>
    <mergeCell ref="C90:C93"/>
    <mergeCell ref="C97:C98"/>
    <mergeCell ref="C83:C85"/>
    <mergeCell ref="B60:B64"/>
    <mergeCell ref="B71:B73"/>
    <mergeCell ref="B77:B79"/>
    <mergeCell ref="B85:B86"/>
    <mergeCell ref="C55:C56"/>
    <mergeCell ref="C58:C59"/>
    <mergeCell ref="C60:C64"/>
    <mergeCell ref="B45:B52"/>
    <mergeCell ref="B54:B57"/>
    <mergeCell ref="C4:C7"/>
    <mergeCell ref="C8:C9"/>
    <mergeCell ref="C10:C11"/>
    <mergeCell ref="C12:C13"/>
    <mergeCell ref="C14:C15"/>
    <mergeCell ref="C17:C19"/>
    <mergeCell ref="C23:C24"/>
    <mergeCell ref="C26:C27"/>
    <mergeCell ref="C33:C34"/>
    <mergeCell ref="C38:C39"/>
    <mergeCell ref="B5:B6"/>
    <mergeCell ref="B7:B9"/>
    <mergeCell ref="B10:B13"/>
    <mergeCell ref="B25:B27"/>
    <mergeCell ref="A118:A119"/>
    <mergeCell ref="B108:B111"/>
    <mergeCell ref="B115:B116"/>
    <mergeCell ref="A82:A83"/>
    <mergeCell ref="A4:A19"/>
    <mergeCell ref="A20:A22"/>
    <mergeCell ref="A24:A35"/>
    <mergeCell ref="A36:A37"/>
    <mergeCell ref="A38:A39"/>
    <mergeCell ref="B28:B30"/>
    <mergeCell ref="B32:B34"/>
    <mergeCell ref="B36:B37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19"/>
  <sheetViews>
    <sheetView topLeftCell="B1" workbookViewId="0">
      <pane ySplit="1" topLeftCell="A2" activePane="bottomLeft" state="frozen"/>
      <selection pane="bottomLeft" activeCell="E4" sqref="E4"/>
    </sheetView>
  </sheetViews>
  <sheetFormatPr baseColWidth="10" defaultRowHeight="12" x14ac:dyDescent="0.2"/>
  <cols>
    <col min="1" max="1" width="4" hidden="1" customWidth="1"/>
    <col min="2" max="2" width="31.375" customWidth="1"/>
    <col min="3" max="3" width="32.25" customWidth="1"/>
    <col min="4" max="4" width="7.5" customWidth="1"/>
    <col min="6" max="6" width="26.25" customWidth="1"/>
    <col min="7" max="7" width="45.875" style="19" customWidth="1"/>
    <col min="8" max="8" width="29" style="8" customWidth="1"/>
    <col min="9" max="9" width="8" style="5" hidden="1" customWidth="1"/>
    <col min="10" max="10" width="20.375" style="10" hidden="1" customWidth="1"/>
  </cols>
  <sheetData>
    <row r="1" spans="1:10" ht="36" x14ac:dyDescent="0.2">
      <c r="A1" s="1" t="s">
        <v>1</v>
      </c>
      <c r="B1" s="1" t="s">
        <v>2</v>
      </c>
      <c r="C1" s="18" t="s">
        <v>447</v>
      </c>
      <c r="D1" s="1" t="s">
        <v>0</v>
      </c>
      <c r="E1" s="1" t="s">
        <v>607</v>
      </c>
      <c r="F1" s="1" t="s">
        <v>360</v>
      </c>
      <c r="G1" s="1" t="s">
        <v>478</v>
      </c>
      <c r="H1" s="6" t="s">
        <v>359</v>
      </c>
      <c r="J1" s="21" t="s">
        <v>608</v>
      </c>
    </row>
    <row r="2" spans="1:10" ht="25.2" customHeight="1" x14ac:dyDescent="0.2">
      <c r="A2" s="2" t="s">
        <v>3</v>
      </c>
      <c r="B2" s="3" t="s">
        <v>50</v>
      </c>
      <c r="C2" s="3" t="s">
        <v>346</v>
      </c>
      <c r="D2" s="2">
        <v>2016</v>
      </c>
      <c r="E2" s="4" t="s">
        <v>273</v>
      </c>
      <c r="F2" s="3" t="s">
        <v>274</v>
      </c>
      <c r="G2" s="3" t="s">
        <v>545</v>
      </c>
      <c r="H2" s="7"/>
      <c r="I2" s="5">
        <f t="shared" ref="I2:I33" si="0">COUNTIF($F$2:$F$91,F2)</f>
        <v>1</v>
      </c>
      <c r="J2" s="12" t="str">
        <f>VLOOKUP(E2,'[1]2016'!$A$3:$E$56,5,0)</f>
        <v>FACULTAD DE INGENIERIA</v>
      </c>
    </row>
    <row r="3" spans="1:10" ht="36" x14ac:dyDescent="0.2">
      <c r="A3" s="2" t="s">
        <v>3</v>
      </c>
      <c r="B3" s="3" t="s">
        <v>12</v>
      </c>
      <c r="C3" s="3" t="s">
        <v>357</v>
      </c>
      <c r="D3" s="2">
        <v>2016</v>
      </c>
      <c r="E3" s="4" t="s">
        <v>275</v>
      </c>
      <c r="F3" s="3" t="s">
        <v>276</v>
      </c>
      <c r="G3" s="3" t="s">
        <v>546</v>
      </c>
      <c r="H3" s="7"/>
      <c r="I3" s="5">
        <f t="shared" si="0"/>
        <v>1</v>
      </c>
      <c r="J3" s="12" t="str">
        <f>VLOOKUP(E3,'[1]2016'!$A$3:$E$56,5,0)</f>
        <v>FACULTAD DE CIENCIAS FISICAS Y MATEMATICAS</v>
      </c>
    </row>
    <row r="4" spans="1:10" ht="36" x14ac:dyDescent="0.2">
      <c r="A4" s="2" t="s">
        <v>3</v>
      </c>
      <c r="B4" s="3" t="s">
        <v>15</v>
      </c>
      <c r="C4" s="3" t="s">
        <v>639</v>
      </c>
      <c r="D4" s="2">
        <v>2016</v>
      </c>
      <c r="E4" s="4" t="s">
        <v>277</v>
      </c>
      <c r="F4" s="3" t="s">
        <v>278</v>
      </c>
      <c r="G4" s="3" t="s">
        <v>547</v>
      </c>
      <c r="H4" s="7"/>
      <c r="I4" s="5">
        <f t="shared" si="0"/>
        <v>1</v>
      </c>
      <c r="J4" s="12" t="str">
        <f>VLOOKUP(E4,'[1]2016'!$A$3:$E$56,5,0)</f>
        <v>FACULTAD DE QUIMICA Y BIOLOGIA</v>
      </c>
    </row>
    <row r="5" spans="1:10" ht="48" x14ac:dyDescent="0.2">
      <c r="A5" s="2" t="s">
        <v>3</v>
      </c>
      <c r="B5" s="3" t="s">
        <v>18</v>
      </c>
      <c r="C5" s="20" t="s">
        <v>440</v>
      </c>
      <c r="D5" s="2">
        <v>2016</v>
      </c>
      <c r="E5" s="4" t="s">
        <v>279</v>
      </c>
      <c r="F5" s="3" t="s">
        <v>280</v>
      </c>
      <c r="G5" s="3" t="s">
        <v>548</v>
      </c>
      <c r="H5" s="7"/>
      <c r="I5" s="5">
        <f t="shared" si="0"/>
        <v>1</v>
      </c>
      <c r="J5" s="12" t="str">
        <f>VLOOKUP(E5,'[1]2016'!$A$3:$E$56,5,0)</f>
        <v>FACULTAD DE QUIMICA</v>
      </c>
    </row>
    <row r="6" spans="1:10" ht="60" x14ac:dyDescent="0.2">
      <c r="A6" s="2" t="s">
        <v>3</v>
      </c>
      <c r="B6" s="3" t="s">
        <v>67</v>
      </c>
      <c r="C6" s="3" t="s">
        <v>238</v>
      </c>
      <c r="D6" s="2">
        <v>2016</v>
      </c>
      <c r="E6" s="4" t="s">
        <v>281</v>
      </c>
      <c r="F6" s="3" t="s">
        <v>448</v>
      </c>
      <c r="G6" s="3" t="s">
        <v>549</v>
      </c>
      <c r="H6" s="7" t="s">
        <v>282</v>
      </c>
      <c r="I6" s="5">
        <f t="shared" si="0"/>
        <v>1</v>
      </c>
      <c r="J6" s="12" t="str">
        <f>VLOOKUP(E6,'[1]2016'!$A$3:$E$56,5,0)</f>
        <v>FACULTAD DE CIENCIAS DE LA INGENIERIA</v>
      </c>
    </row>
    <row r="7" spans="1:10" ht="24" x14ac:dyDescent="0.2">
      <c r="A7" s="2" t="s">
        <v>3</v>
      </c>
      <c r="B7" s="3" t="s">
        <v>12</v>
      </c>
      <c r="C7" s="3" t="s">
        <v>357</v>
      </c>
      <c r="D7" s="2">
        <v>2016</v>
      </c>
      <c r="E7" s="4" t="s">
        <v>283</v>
      </c>
      <c r="F7" s="3" t="s">
        <v>284</v>
      </c>
      <c r="G7" s="3" t="s">
        <v>550</v>
      </c>
      <c r="H7" s="7"/>
      <c r="I7" s="5">
        <f t="shared" si="0"/>
        <v>1</v>
      </c>
      <c r="J7" s="12" t="str">
        <f>VLOOKUP(E7,'[1]2016'!$A$3:$E$56,5,0)</f>
        <v>FACULTAD DE CIENCIAS FISICAS Y MATEMATICAS</v>
      </c>
    </row>
    <row r="8" spans="1:10" ht="48" x14ac:dyDescent="0.2">
      <c r="A8" s="2" t="s">
        <v>3</v>
      </c>
      <c r="B8" s="3" t="s">
        <v>6</v>
      </c>
      <c r="C8" s="3" t="s">
        <v>347</v>
      </c>
      <c r="D8" s="2">
        <v>2016</v>
      </c>
      <c r="E8" s="4" t="s">
        <v>285</v>
      </c>
      <c r="F8" s="3" t="s">
        <v>286</v>
      </c>
      <c r="G8" s="3" t="s">
        <v>551</v>
      </c>
      <c r="H8" s="7"/>
      <c r="I8" s="5">
        <f t="shared" si="0"/>
        <v>1</v>
      </c>
      <c r="J8" s="12" t="str">
        <f>VLOOKUP(E8,'[1]2016'!$A$3:$E$56,5,0)</f>
        <v>NUCLEO DE DESARROLLO CIENTIFICO Y TECNOLOGICO</v>
      </c>
    </row>
    <row r="9" spans="1:10" ht="48" x14ac:dyDescent="0.2">
      <c r="A9" s="2" t="s">
        <v>3</v>
      </c>
      <c r="B9" s="3" t="s">
        <v>6</v>
      </c>
      <c r="C9" s="3" t="s">
        <v>347</v>
      </c>
      <c r="D9" s="2">
        <v>2016</v>
      </c>
      <c r="E9" s="4" t="s">
        <v>287</v>
      </c>
      <c r="F9" s="3" t="s">
        <v>288</v>
      </c>
      <c r="G9" s="3" t="s">
        <v>552</v>
      </c>
      <c r="H9" s="7"/>
      <c r="I9" s="5">
        <f t="shared" si="0"/>
        <v>1</v>
      </c>
      <c r="J9" s="12" t="str">
        <f>VLOOKUP(E9,'[1]2016'!$A$3:$E$56,5,0)</f>
        <v>NUCLEO DE DESARROLLO CIENTIFICO Y TECNOLOGICO</v>
      </c>
    </row>
    <row r="10" spans="1:10" ht="36" x14ac:dyDescent="0.2">
      <c r="A10" s="2" t="s">
        <v>3</v>
      </c>
      <c r="B10" s="3" t="s">
        <v>39</v>
      </c>
      <c r="C10" s="3" t="s">
        <v>346</v>
      </c>
      <c r="D10" s="2">
        <v>2016</v>
      </c>
      <c r="E10" s="4" t="s">
        <v>289</v>
      </c>
      <c r="F10" s="3" t="s">
        <v>290</v>
      </c>
      <c r="G10" s="3" t="s">
        <v>553</v>
      </c>
      <c r="H10" s="7"/>
      <c r="I10" s="5">
        <f t="shared" si="0"/>
        <v>1</v>
      </c>
      <c r="J10" s="12" t="str">
        <f>VLOOKUP(E10,'[1]2016'!$A$3:$E$56,5,0)</f>
        <v>FACULTAD DE INGENIERIA</v>
      </c>
    </row>
    <row r="11" spans="1:10" ht="48" x14ac:dyDescent="0.2">
      <c r="A11" s="2" t="s">
        <v>3</v>
      </c>
      <c r="B11" s="3" t="s">
        <v>18</v>
      </c>
      <c r="C11" s="3" t="s">
        <v>346</v>
      </c>
      <c r="D11" s="2">
        <v>2016</v>
      </c>
      <c r="E11" s="4" t="s">
        <v>291</v>
      </c>
      <c r="F11" s="3" t="s">
        <v>292</v>
      </c>
      <c r="G11" s="3" t="s">
        <v>554</v>
      </c>
      <c r="H11" s="7"/>
      <c r="I11" s="5">
        <f t="shared" si="0"/>
        <v>1</v>
      </c>
      <c r="J11" s="12" t="str">
        <f>VLOOKUP(E11,'[1]2016'!$A$3:$E$56,5,0)</f>
        <v>FACULTAD DE INGENIERIA</v>
      </c>
    </row>
    <row r="12" spans="1:10" ht="36" x14ac:dyDescent="0.2">
      <c r="A12" s="2" t="s">
        <v>3</v>
      </c>
      <c r="B12" s="3" t="s">
        <v>9</v>
      </c>
      <c r="C12" s="3" t="s">
        <v>94</v>
      </c>
      <c r="D12" s="2">
        <v>2016</v>
      </c>
      <c r="E12" s="4" t="s">
        <v>293</v>
      </c>
      <c r="F12" s="3" t="s">
        <v>294</v>
      </c>
      <c r="G12" s="3" t="s">
        <v>555</v>
      </c>
      <c r="H12" s="7"/>
      <c r="I12" s="5">
        <f t="shared" si="0"/>
        <v>1</v>
      </c>
      <c r="J12" s="12" t="str">
        <f>VLOOKUP(E12,'[1]2016'!$A$3:$E$56,5,0)</f>
        <v>FACULTAD DE CIENCIAS DE LA SALUD</v>
      </c>
    </row>
    <row r="13" spans="1:10" ht="36" x14ac:dyDescent="0.2">
      <c r="A13" s="2" t="s">
        <v>3</v>
      </c>
      <c r="B13" s="3" t="s">
        <v>12</v>
      </c>
      <c r="C13" s="3" t="s">
        <v>187</v>
      </c>
      <c r="D13" s="2">
        <v>2016</v>
      </c>
      <c r="E13" s="4" t="s">
        <v>295</v>
      </c>
      <c r="F13" s="3" t="s">
        <v>296</v>
      </c>
      <c r="G13" s="3" t="s">
        <v>556</v>
      </c>
      <c r="H13" s="7"/>
      <c r="I13" s="5">
        <f t="shared" si="0"/>
        <v>1</v>
      </c>
      <c r="J13" s="12" t="str">
        <f>VLOOKUP(E13,'[1]2016'!$A$3:$E$56,5,0)</f>
        <v>FACULTAD DE CIENCIAS FORESTALES</v>
      </c>
    </row>
    <row r="14" spans="1:10" ht="48" x14ac:dyDescent="0.2">
      <c r="A14" s="2" t="s">
        <v>3</v>
      </c>
      <c r="B14" s="3" t="s">
        <v>64</v>
      </c>
      <c r="C14" s="3" t="s">
        <v>343</v>
      </c>
      <c r="D14" s="2">
        <v>2016</v>
      </c>
      <c r="E14" s="4" t="s">
        <v>297</v>
      </c>
      <c r="F14" s="3" t="s">
        <v>298</v>
      </c>
      <c r="G14" s="3" t="s">
        <v>557</v>
      </c>
      <c r="H14" s="7"/>
      <c r="I14" s="5">
        <f t="shared" si="0"/>
        <v>1</v>
      </c>
      <c r="J14" s="12" t="str">
        <f>VLOOKUP(E14,'[1]2016'!$A$3:$E$56,5,0)</f>
        <v>FACULTAD DE CIENCIAS DEL MAR / COQUIMBO</v>
      </c>
    </row>
    <row r="15" spans="1:10" ht="48" x14ac:dyDescent="0.2">
      <c r="A15" s="2" t="s">
        <v>3</v>
      </c>
      <c r="B15" s="3" t="s">
        <v>18</v>
      </c>
      <c r="C15" s="3" t="s">
        <v>346</v>
      </c>
      <c r="D15" s="2">
        <v>2016</v>
      </c>
      <c r="E15" s="4" t="s">
        <v>299</v>
      </c>
      <c r="F15" s="3" t="s">
        <v>300</v>
      </c>
      <c r="G15" s="3" t="s">
        <v>558</v>
      </c>
      <c r="H15" s="7"/>
      <c r="I15" s="5">
        <f t="shared" si="0"/>
        <v>1</v>
      </c>
      <c r="J15" s="12" t="str">
        <f>VLOOKUP(E15,'[1]2016'!$A$3:$E$56,5,0)</f>
        <v>FACULTAD DE INGENIERIA</v>
      </c>
    </row>
    <row r="16" spans="1:10" ht="36" x14ac:dyDescent="0.2">
      <c r="A16" s="2" t="s">
        <v>3</v>
      </c>
      <c r="B16" s="3" t="s">
        <v>44</v>
      </c>
      <c r="C16" s="3" t="s">
        <v>303</v>
      </c>
      <c r="D16" s="2">
        <v>2016</v>
      </c>
      <c r="E16" s="4" t="s">
        <v>301</v>
      </c>
      <c r="F16" s="3" t="s">
        <v>302</v>
      </c>
      <c r="G16" s="3" t="s">
        <v>559</v>
      </c>
      <c r="H16" s="7"/>
      <c r="I16" s="5">
        <f t="shared" si="0"/>
        <v>1</v>
      </c>
      <c r="J16" s="12" t="str">
        <f>VLOOKUP(E16,'[1]2016'!$A$3:$E$56,5,0)</f>
        <v>FACULTAD DE CIENCIAS EXACTAS</v>
      </c>
    </row>
    <row r="17" spans="1:10" ht="36" x14ac:dyDescent="0.2">
      <c r="A17" s="2" t="s">
        <v>3</v>
      </c>
      <c r="B17" s="3" t="s">
        <v>50</v>
      </c>
      <c r="C17" s="3" t="s">
        <v>349</v>
      </c>
      <c r="D17" s="2">
        <v>2016</v>
      </c>
      <c r="E17" s="4" t="s">
        <v>304</v>
      </c>
      <c r="F17" s="3" t="s">
        <v>305</v>
      </c>
      <c r="G17" s="3" t="s">
        <v>560</v>
      </c>
      <c r="H17" s="7"/>
      <c r="I17" s="5">
        <f t="shared" si="0"/>
        <v>1</v>
      </c>
      <c r="J17" s="12" t="str">
        <f>VLOOKUP(E17,'[1]2016'!$A$3:$E$56,5,0)</f>
        <v>Facultad de Farmacia</v>
      </c>
    </row>
    <row r="18" spans="1:10" ht="24" x14ac:dyDescent="0.2">
      <c r="A18" s="2" t="s">
        <v>3</v>
      </c>
      <c r="B18" s="3" t="s">
        <v>18</v>
      </c>
      <c r="C18" s="3" t="s">
        <v>308</v>
      </c>
      <c r="D18" s="2">
        <v>2016</v>
      </c>
      <c r="E18" s="4" t="s">
        <v>306</v>
      </c>
      <c r="F18" s="3" t="s">
        <v>307</v>
      </c>
      <c r="G18" s="3" t="s">
        <v>561</v>
      </c>
      <c r="H18" s="7"/>
      <c r="I18" s="5">
        <f t="shared" si="0"/>
        <v>1</v>
      </c>
      <c r="J18" s="12" t="str">
        <f>VLOOKUP(E18,'[1]2016'!$A$3:$E$56,5,0)</f>
        <v>FACULTAD DE MEDICINA</v>
      </c>
    </row>
    <row r="19" spans="1:10" ht="24" x14ac:dyDescent="0.2">
      <c r="A19" s="2" t="s">
        <v>3</v>
      </c>
      <c r="B19" s="3" t="s">
        <v>64</v>
      </c>
      <c r="C19" s="3" t="s">
        <v>311</v>
      </c>
      <c r="D19" s="2">
        <v>2016</v>
      </c>
      <c r="E19" s="4" t="s">
        <v>309</v>
      </c>
      <c r="F19" s="3" t="s">
        <v>310</v>
      </c>
      <c r="G19" s="3" t="s">
        <v>562</v>
      </c>
      <c r="H19" s="7"/>
      <c r="I19" s="5">
        <f t="shared" si="0"/>
        <v>1</v>
      </c>
      <c r="J19" s="12" t="str">
        <f>VLOOKUP(E19,'[1]2016'!$A$3:$E$56,5,0)</f>
        <v>FACULTAD DE CIENCIAS</v>
      </c>
    </row>
    <row r="20" spans="1:10" ht="24" x14ac:dyDescent="0.2">
      <c r="A20" s="2" t="s">
        <v>3</v>
      </c>
      <c r="B20" s="3" t="s">
        <v>12</v>
      </c>
      <c r="C20" s="3" t="s">
        <v>357</v>
      </c>
      <c r="D20" s="2">
        <v>2016</v>
      </c>
      <c r="E20" s="4" t="s">
        <v>312</v>
      </c>
      <c r="F20" s="3" t="s">
        <v>365</v>
      </c>
      <c r="G20" s="3" t="s">
        <v>563</v>
      </c>
      <c r="H20" s="7"/>
      <c r="I20" s="5">
        <f t="shared" si="0"/>
        <v>1</v>
      </c>
      <c r="J20" s="12" t="str">
        <f>VLOOKUP(E20,'[1]2016'!$A$3:$E$56,5,0)</f>
        <v>FACULTAD DE CIENCIAS FISICAS Y MATEMATICAS</v>
      </c>
    </row>
    <row r="21" spans="1:10" ht="31.2" customHeight="1" x14ac:dyDescent="0.2">
      <c r="A21" s="2" t="s">
        <v>3</v>
      </c>
      <c r="B21" s="3" t="s">
        <v>15</v>
      </c>
      <c r="C21" s="3" t="s">
        <v>346</v>
      </c>
      <c r="D21" s="2">
        <v>2016</v>
      </c>
      <c r="E21" s="4" t="s">
        <v>314</v>
      </c>
      <c r="F21" s="3" t="s">
        <v>315</v>
      </c>
      <c r="G21" s="3" t="s">
        <v>564</v>
      </c>
      <c r="H21" s="7"/>
      <c r="I21" s="5">
        <f t="shared" si="0"/>
        <v>1</v>
      </c>
      <c r="J21" s="12" t="str">
        <f>VLOOKUP(E21,'[1]2016'!$A$3:$E$56,5,0)</f>
        <v>FACULTAD DE INGENIERIA</v>
      </c>
    </row>
    <row r="22" spans="1:10" ht="60" x14ac:dyDescent="0.2">
      <c r="A22" s="2" t="s">
        <v>3</v>
      </c>
      <c r="B22" s="3" t="s">
        <v>318</v>
      </c>
      <c r="C22" s="3" t="s">
        <v>319</v>
      </c>
      <c r="D22" s="2">
        <v>2016</v>
      </c>
      <c r="E22" s="4" t="s">
        <v>316</v>
      </c>
      <c r="F22" s="3" t="s">
        <v>711</v>
      </c>
      <c r="G22" s="3" t="s">
        <v>565</v>
      </c>
      <c r="H22" s="7"/>
      <c r="I22" s="5">
        <f t="shared" si="0"/>
        <v>1</v>
      </c>
      <c r="J22" s="12" t="str">
        <f>VLOOKUP(E22,'[1]2016'!$A$3:$E$56,5,0)</f>
        <v>FACULTAD DE CIENCIAS NATURALES Y EXACTAS</v>
      </c>
    </row>
    <row r="23" spans="1:10" ht="24" x14ac:dyDescent="0.2">
      <c r="A23" s="2" t="s">
        <v>3</v>
      </c>
      <c r="B23" s="3" t="s">
        <v>57</v>
      </c>
      <c r="C23" s="3" t="s">
        <v>322</v>
      </c>
      <c r="D23" s="2">
        <v>2016</v>
      </c>
      <c r="E23" s="4" t="s">
        <v>320</v>
      </c>
      <c r="F23" s="3" t="s">
        <v>321</v>
      </c>
      <c r="G23" s="3" t="s">
        <v>566</v>
      </c>
      <c r="H23" s="7"/>
      <c r="I23" s="5">
        <f t="shared" si="0"/>
        <v>1</v>
      </c>
      <c r="J23" s="12" t="str">
        <f>VLOOKUP(E23,'[1]2016'!$A$3:$E$56,5,0)</f>
        <v>FACULTAD DE FILOSOFIA Y EDUCACION</v>
      </c>
    </row>
    <row r="24" spans="1:10" ht="48" x14ac:dyDescent="0.2">
      <c r="A24" s="2" t="s">
        <v>3</v>
      </c>
      <c r="B24" s="3" t="s">
        <v>325</v>
      </c>
      <c r="C24" s="3" t="s">
        <v>346</v>
      </c>
      <c r="D24" s="2">
        <v>2016</v>
      </c>
      <c r="E24" s="4" t="s">
        <v>323</v>
      </c>
      <c r="F24" s="3" t="s">
        <v>324</v>
      </c>
      <c r="G24" s="3" t="s">
        <v>567</v>
      </c>
      <c r="H24" s="7"/>
      <c r="I24" s="5">
        <f t="shared" si="0"/>
        <v>1</v>
      </c>
      <c r="J24" s="12" t="str">
        <f>VLOOKUP(E24,'[1]2016'!$A$3:$E$56,5,0)</f>
        <v>FACULTAD DE INGENIERIA</v>
      </c>
    </row>
    <row r="25" spans="1:10" ht="24" x14ac:dyDescent="0.2">
      <c r="A25" s="2" t="s">
        <v>3</v>
      </c>
      <c r="B25" s="3" t="s">
        <v>328</v>
      </c>
      <c r="C25" s="3" t="s">
        <v>311</v>
      </c>
      <c r="D25" s="2">
        <v>2016</v>
      </c>
      <c r="E25" s="4" t="s">
        <v>326</v>
      </c>
      <c r="F25" s="3" t="s">
        <v>327</v>
      </c>
      <c r="G25" s="3" t="s">
        <v>568</v>
      </c>
      <c r="H25" s="7"/>
      <c r="I25" s="5">
        <f t="shared" si="0"/>
        <v>1</v>
      </c>
      <c r="J25" s="12" t="str">
        <f>VLOOKUP(E25,'[1]2016'!$A$3:$E$56,5,0)</f>
        <v>FACULTAD DE CIENCIAS</v>
      </c>
    </row>
    <row r="26" spans="1:10" ht="22.2" customHeight="1" x14ac:dyDescent="0.2">
      <c r="A26" s="2" t="s">
        <v>3</v>
      </c>
      <c r="B26" s="3" t="s">
        <v>15</v>
      </c>
      <c r="C26" s="3" t="s">
        <v>330</v>
      </c>
      <c r="D26" s="2">
        <v>2016</v>
      </c>
      <c r="E26" s="4" t="s">
        <v>329</v>
      </c>
      <c r="F26" s="3" t="s">
        <v>140</v>
      </c>
      <c r="G26" s="3" t="s">
        <v>569</v>
      </c>
      <c r="H26" s="7"/>
      <c r="I26" s="5">
        <f t="shared" si="0"/>
        <v>1</v>
      </c>
      <c r="J26" s="12" t="str">
        <f>VLOOKUP(E26,'[1]2016'!$A$3:$E$56,5,0)</f>
        <v>FACULTAD DE CIENCIA</v>
      </c>
    </row>
    <row r="27" spans="1:10" ht="36" x14ac:dyDescent="0.2">
      <c r="A27" s="2" t="s">
        <v>3</v>
      </c>
      <c r="B27" s="3" t="s">
        <v>12</v>
      </c>
      <c r="C27" s="3" t="s">
        <v>356</v>
      </c>
      <c r="D27" s="2">
        <v>2016</v>
      </c>
      <c r="E27" s="4" t="s">
        <v>331</v>
      </c>
      <c r="F27" s="3" t="s">
        <v>332</v>
      </c>
      <c r="G27" s="3" t="s">
        <v>570</v>
      </c>
      <c r="H27" s="7"/>
      <c r="I27" s="5">
        <f t="shared" si="0"/>
        <v>1</v>
      </c>
      <c r="J27" s="12" t="str">
        <f>VLOOKUP(E27,'[1]2016'!$A$3:$E$56,5,0)</f>
        <v>FACULTAD DE CIENCIAS QUIMICAS Y FARMACEUTICA</v>
      </c>
    </row>
    <row r="28" spans="1:10" ht="36" x14ac:dyDescent="0.2">
      <c r="A28" s="2" t="s">
        <v>3</v>
      </c>
      <c r="B28" s="3" t="s">
        <v>67</v>
      </c>
      <c r="C28" s="3" t="s">
        <v>335</v>
      </c>
      <c r="D28" s="2">
        <v>2016</v>
      </c>
      <c r="E28" s="4" t="s">
        <v>333</v>
      </c>
      <c r="F28" s="3" t="s">
        <v>334</v>
      </c>
      <c r="G28" s="3" t="s">
        <v>571</v>
      </c>
      <c r="H28" s="7"/>
      <c r="I28" s="5">
        <f t="shared" si="0"/>
        <v>1</v>
      </c>
      <c r="J28" s="12" t="str">
        <f>VLOOKUP(E28,'[1]2016'!$A$3:$E$56,5,0)</f>
        <v>CAMPUS PATAGONIA</v>
      </c>
    </row>
    <row r="29" spans="1:10" ht="36" x14ac:dyDescent="0.2">
      <c r="A29" s="2" t="s">
        <v>3</v>
      </c>
      <c r="B29" s="3" t="s">
        <v>338</v>
      </c>
      <c r="C29" s="3" t="s">
        <v>339</v>
      </c>
      <c r="D29" s="2">
        <v>2016</v>
      </c>
      <c r="E29" s="4" t="s">
        <v>336</v>
      </c>
      <c r="F29" s="3" t="s">
        <v>337</v>
      </c>
      <c r="G29" s="3" t="s">
        <v>572</v>
      </c>
      <c r="H29" s="7"/>
      <c r="I29" s="5">
        <f t="shared" si="0"/>
        <v>1</v>
      </c>
      <c r="J29" s="12" t="str">
        <f>VLOOKUP(E29,'[1]2016'!$A$3:$E$56,5,0)</f>
        <v>INSTITUTO I-MAR</v>
      </c>
    </row>
    <row r="30" spans="1:10" ht="36" x14ac:dyDescent="0.2">
      <c r="A30" s="2" t="s">
        <v>3</v>
      </c>
      <c r="B30" s="3" t="s">
        <v>9</v>
      </c>
      <c r="C30" s="3" t="s">
        <v>345</v>
      </c>
      <c r="D30" s="2">
        <v>2016</v>
      </c>
      <c r="E30" s="4" t="s">
        <v>340</v>
      </c>
      <c r="F30" s="3" t="s">
        <v>341</v>
      </c>
      <c r="G30" s="3" t="s">
        <v>573</v>
      </c>
      <c r="H30" s="7"/>
      <c r="I30" s="5">
        <f t="shared" si="0"/>
        <v>1</v>
      </c>
      <c r="J30" s="12" t="str">
        <f>VLOOKUP(E30,'[1]2016'!$A$3:$E$56,5,0)</f>
        <v>FACULTAD DE CIENCIAS DEL MAR Y RECURSOS BIOLOGICOS</v>
      </c>
    </row>
    <row r="31" spans="1:10" ht="31.8" customHeight="1" x14ac:dyDescent="0.2">
      <c r="A31" s="2" t="s">
        <v>3</v>
      </c>
      <c r="B31" s="3" t="s">
        <v>67</v>
      </c>
      <c r="C31" s="3" t="s">
        <v>308</v>
      </c>
      <c r="D31" s="2">
        <v>2016</v>
      </c>
      <c r="E31" s="4" t="s">
        <v>342</v>
      </c>
      <c r="F31" s="3"/>
      <c r="G31" s="3" t="s">
        <v>574</v>
      </c>
      <c r="H31" s="7" t="s">
        <v>358</v>
      </c>
      <c r="I31" s="5">
        <f t="shared" si="0"/>
        <v>0</v>
      </c>
      <c r="J31" s="12" t="str">
        <f>VLOOKUP(E31,'[1]2016'!$A$3:$E$56,5,0)</f>
        <v>FACULTAD DE MEDICINA</v>
      </c>
    </row>
    <row r="32" spans="1:10" ht="60" x14ac:dyDescent="0.2">
      <c r="A32" s="2" t="s">
        <v>3</v>
      </c>
      <c r="B32" s="3" t="s">
        <v>318</v>
      </c>
      <c r="C32" s="20" t="s">
        <v>430</v>
      </c>
      <c r="D32" s="2">
        <v>2017</v>
      </c>
      <c r="E32" s="4" t="s">
        <v>370</v>
      </c>
      <c r="F32" s="3" t="s">
        <v>401</v>
      </c>
      <c r="G32" s="3" t="s">
        <v>575</v>
      </c>
      <c r="H32" s="7"/>
      <c r="I32" s="5">
        <f t="shared" si="0"/>
        <v>1</v>
      </c>
      <c r="J32" s="12" t="str">
        <f>VLOOKUP(E32,'[1]2017'!$A$3:$E$56,5,0)</f>
        <v>FACULTAD DE EDUCACION FISICA</v>
      </c>
    </row>
    <row r="33" spans="1:10" ht="60" x14ac:dyDescent="0.2">
      <c r="A33" s="2" t="s">
        <v>3</v>
      </c>
      <c r="B33" s="3" t="s">
        <v>50</v>
      </c>
      <c r="C33" s="3" t="s">
        <v>349</v>
      </c>
      <c r="D33" s="2">
        <v>2017</v>
      </c>
      <c r="E33" s="4" t="s">
        <v>371</v>
      </c>
      <c r="F33" s="3" t="s">
        <v>402</v>
      </c>
      <c r="G33" s="3" t="s">
        <v>576</v>
      </c>
      <c r="H33" s="7"/>
      <c r="I33" s="5">
        <f t="shared" si="0"/>
        <v>1</v>
      </c>
      <c r="J33" s="12" t="str">
        <f>VLOOKUP(E33,'[1]2017'!$A$3:$E$56,5,0)</f>
        <v>FACULTAD DE FARMACIA</v>
      </c>
    </row>
    <row r="34" spans="1:10" ht="48" x14ac:dyDescent="0.2">
      <c r="A34" s="2" t="s">
        <v>3</v>
      </c>
      <c r="B34" s="3" t="s">
        <v>18</v>
      </c>
      <c r="C34" s="3" t="s">
        <v>431</v>
      </c>
      <c r="D34" s="2">
        <v>2017</v>
      </c>
      <c r="E34" s="4" t="s">
        <v>372</v>
      </c>
      <c r="F34" s="3" t="s">
        <v>403</v>
      </c>
      <c r="G34" s="3" t="s">
        <v>577</v>
      </c>
      <c r="H34" s="7"/>
      <c r="I34" s="5">
        <f t="shared" ref="I34:I65" si="1">COUNTIF($F$2:$F$91,F34)</f>
        <v>1</v>
      </c>
      <c r="J34" s="12" t="str">
        <f>VLOOKUP(E34,'[1]2017'!$A$3:$E$56,5,0)</f>
        <v>FACULTAD DE AGRONOMIA E INGENIERIA FORESTAL</v>
      </c>
    </row>
    <row r="35" spans="1:10" ht="36" x14ac:dyDescent="0.2">
      <c r="A35" s="2" t="s">
        <v>3</v>
      </c>
      <c r="B35" s="3" t="s">
        <v>328</v>
      </c>
      <c r="C35" s="3" t="s">
        <v>311</v>
      </c>
      <c r="D35" s="2">
        <v>2017</v>
      </c>
      <c r="E35" s="4" t="s">
        <v>373</v>
      </c>
      <c r="F35" s="3" t="s">
        <v>404</v>
      </c>
      <c r="G35" s="3" t="s">
        <v>578</v>
      </c>
      <c r="H35" s="7"/>
      <c r="I35" s="5">
        <f t="shared" si="1"/>
        <v>1</v>
      </c>
      <c r="J35" s="12" t="str">
        <f>VLOOKUP(E35,'[1]2017'!$A$3:$E$56,5,0)</f>
        <v>FACULTAD DE CIENCIAS</v>
      </c>
    </row>
    <row r="36" spans="1:10" ht="28.8" customHeight="1" x14ac:dyDescent="0.2">
      <c r="A36" s="2" t="s">
        <v>3</v>
      </c>
      <c r="B36" s="3" t="s">
        <v>12</v>
      </c>
      <c r="C36" s="3" t="s">
        <v>357</v>
      </c>
      <c r="D36" s="2">
        <v>2017</v>
      </c>
      <c r="E36" s="4" t="s">
        <v>374</v>
      </c>
      <c r="F36" s="3" t="s">
        <v>405</v>
      </c>
      <c r="G36" s="3" t="s">
        <v>579</v>
      </c>
      <c r="H36" s="7"/>
      <c r="I36" s="5">
        <f t="shared" si="1"/>
        <v>1</v>
      </c>
      <c r="J36" s="12" t="str">
        <f>VLOOKUP(E36,'[1]2017'!$A$3:$E$56,5,0)</f>
        <v>FACULTAD DE CIENCIAS FISICAS Y MATEMATICAS</v>
      </c>
    </row>
    <row r="37" spans="1:10" ht="48" x14ac:dyDescent="0.2">
      <c r="A37" s="2" t="s">
        <v>3</v>
      </c>
      <c r="B37" s="3" t="s">
        <v>15</v>
      </c>
      <c r="C37" s="20" t="s">
        <v>432</v>
      </c>
      <c r="D37" s="2">
        <v>2017</v>
      </c>
      <c r="E37" s="4" t="s">
        <v>375</v>
      </c>
      <c r="F37" s="3" t="s">
        <v>406</v>
      </c>
      <c r="G37" s="3" t="s">
        <v>580</v>
      </c>
      <c r="H37" s="7"/>
      <c r="I37" s="5">
        <f t="shared" si="1"/>
        <v>1</v>
      </c>
      <c r="J37" s="12" t="str">
        <f>VLOOKUP(E37,'[1]2017'!$A$3:$E$56,5,0)</f>
        <v>CENTRO DE ESTUDIOS DE CIENCIA Y TECNOLOGIA DE ALIMENTOS</v>
      </c>
    </row>
    <row r="38" spans="1:10" ht="60" x14ac:dyDescent="0.2">
      <c r="A38" s="2" t="s">
        <v>3</v>
      </c>
      <c r="B38" s="3" t="s">
        <v>39</v>
      </c>
      <c r="C38" s="3" t="s">
        <v>433</v>
      </c>
      <c r="D38" s="2">
        <v>2017</v>
      </c>
      <c r="E38" s="4" t="s">
        <v>376</v>
      </c>
      <c r="F38" s="3" t="s">
        <v>407</v>
      </c>
      <c r="G38" s="3" t="s">
        <v>581</v>
      </c>
      <c r="H38" s="7"/>
      <c r="I38" s="5">
        <f t="shared" si="1"/>
        <v>1</v>
      </c>
      <c r="J38" s="12" t="str">
        <f>VLOOKUP(E38,'[1]2017'!$A$3:$E$56,5,0)</f>
        <v>DIRECCION DE INVESTIGACION</v>
      </c>
    </row>
    <row r="39" spans="1:10" ht="36" x14ac:dyDescent="0.2">
      <c r="A39" s="2" t="s">
        <v>3</v>
      </c>
      <c r="B39" s="3" t="s">
        <v>434</v>
      </c>
      <c r="C39" s="3" t="s">
        <v>443</v>
      </c>
      <c r="D39" s="2">
        <v>2017</v>
      </c>
      <c r="E39" s="4" t="s">
        <v>377</v>
      </c>
      <c r="F39" s="3" t="s">
        <v>609</v>
      </c>
      <c r="G39" s="3" t="s">
        <v>582</v>
      </c>
      <c r="H39" s="7" t="s">
        <v>408</v>
      </c>
      <c r="I39" s="5">
        <f t="shared" si="1"/>
        <v>1</v>
      </c>
      <c r="J39" s="12">
        <f>VLOOKUP(E39,'[1]2017'!$A$3:$E$56,5,0)</f>
        <v>0</v>
      </c>
    </row>
    <row r="40" spans="1:10" ht="36" x14ac:dyDescent="0.2">
      <c r="A40" s="2" t="s">
        <v>3</v>
      </c>
      <c r="B40" s="3" t="s">
        <v>67</v>
      </c>
      <c r="C40" s="3" t="s">
        <v>238</v>
      </c>
      <c r="D40" s="2">
        <v>2017</v>
      </c>
      <c r="E40" s="4" t="s">
        <v>378</v>
      </c>
      <c r="F40" s="3" t="s">
        <v>409</v>
      </c>
      <c r="G40" s="3" t="s">
        <v>583</v>
      </c>
      <c r="H40" s="7"/>
      <c r="I40" s="5">
        <f t="shared" si="1"/>
        <v>1</v>
      </c>
      <c r="J40" s="12" t="str">
        <f>VLOOKUP(E40,'[1]2017'!$A$3:$E$56,5,0)</f>
        <v>FACULTAD DE CIENCIAS DE LA INGENIERIA</v>
      </c>
    </row>
    <row r="41" spans="1:10" ht="60" x14ac:dyDescent="0.2">
      <c r="A41" s="2" t="s">
        <v>3</v>
      </c>
      <c r="B41" s="3" t="s">
        <v>39</v>
      </c>
      <c r="C41" s="3" t="s">
        <v>435</v>
      </c>
      <c r="D41" s="2">
        <v>2017</v>
      </c>
      <c r="E41" s="4" t="s">
        <v>379</v>
      </c>
      <c r="F41" s="3" t="s">
        <v>410</v>
      </c>
      <c r="G41" s="3" t="s">
        <v>584</v>
      </c>
      <c r="H41" s="7"/>
      <c r="I41" s="5">
        <f t="shared" si="1"/>
        <v>1</v>
      </c>
      <c r="J41" s="12" t="str">
        <f>VLOOKUP(E41,'[1]2017'!$A$3:$E$56,5,0)</f>
        <v>INSTITUTO DE QUIMICA DE RECURSOS NATURALES</v>
      </c>
    </row>
    <row r="42" spans="1:10" ht="24" x14ac:dyDescent="0.2">
      <c r="A42" s="2" t="s">
        <v>3</v>
      </c>
      <c r="B42" s="3" t="s">
        <v>95</v>
      </c>
      <c r="C42" s="20" t="s">
        <v>441</v>
      </c>
      <c r="D42" s="2">
        <v>2017</v>
      </c>
      <c r="E42" s="4" t="s">
        <v>380</v>
      </c>
      <c r="F42" s="3" t="s">
        <v>411</v>
      </c>
      <c r="G42" s="3" t="s">
        <v>585</v>
      </c>
      <c r="H42" s="7"/>
      <c r="I42" s="5">
        <f t="shared" si="1"/>
        <v>1</v>
      </c>
      <c r="J42" s="12" t="str">
        <f>VLOOKUP(E42,'[1]2017'!$A$3:$E$56,5,0)</f>
        <v>DITTES</v>
      </c>
    </row>
    <row r="43" spans="1:10" ht="20.399999999999999" customHeight="1" x14ac:dyDescent="0.2">
      <c r="A43" s="2" t="s">
        <v>3</v>
      </c>
      <c r="B43" s="3" t="s">
        <v>95</v>
      </c>
      <c r="C43" s="3" t="s">
        <v>346</v>
      </c>
      <c r="D43" s="2">
        <v>2017</v>
      </c>
      <c r="E43" s="4" t="s">
        <v>381</v>
      </c>
      <c r="F43" s="3" t="s">
        <v>412</v>
      </c>
      <c r="G43" s="3" t="s">
        <v>586</v>
      </c>
      <c r="H43" s="7"/>
      <c r="I43" s="5">
        <f t="shared" si="1"/>
        <v>1</v>
      </c>
      <c r="J43" s="12" t="str">
        <f>VLOOKUP(E43,'[1]2017'!$A$3:$E$56,5,0)</f>
        <v>FACULTAD DE INGENIERIA</v>
      </c>
    </row>
    <row r="44" spans="1:10" ht="48" x14ac:dyDescent="0.2">
      <c r="A44" s="2" t="s">
        <v>3</v>
      </c>
      <c r="B44" s="3" t="s">
        <v>18</v>
      </c>
      <c r="C44" s="3" t="s">
        <v>344</v>
      </c>
      <c r="D44" s="2">
        <v>2017</v>
      </c>
      <c r="E44" s="4" t="s">
        <v>382</v>
      </c>
      <c r="F44" s="3" t="s">
        <v>413</v>
      </c>
      <c r="G44" s="3" t="s">
        <v>587</v>
      </c>
      <c r="H44" s="7"/>
      <c r="I44" s="5">
        <f t="shared" si="1"/>
        <v>1</v>
      </c>
      <c r="J44" s="12" t="str">
        <f>VLOOKUP(E44,'[1]2017'!$A$3:$E$56,5,0)</f>
        <v>FACULTAD DE FISICA</v>
      </c>
    </row>
    <row r="45" spans="1:10" ht="48" x14ac:dyDescent="0.2">
      <c r="A45" s="2" t="s">
        <v>3</v>
      </c>
      <c r="B45" s="3" t="s">
        <v>12</v>
      </c>
      <c r="C45" s="3" t="s">
        <v>353</v>
      </c>
      <c r="D45" s="2">
        <v>2017</v>
      </c>
      <c r="E45" s="4" t="s">
        <v>383</v>
      </c>
      <c r="F45" s="3" t="s">
        <v>414</v>
      </c>
      <c r="G45" s="3" t="s">
        <v>588</v>
      </c>
      <c r="H45" s="7"/>
      <c r="I45" s="5">
        <f t="shared" si="1"/>
        <v>1</v>
      </c>
      <c r="J45" s="12" t="str">
        <f>VLOOKUP(E45,'[1]2017'!$A$3:$E$56,5,0)</f>
        <v>INSTITUTO DE NUTRICION Y TECNOLOGIA DE LOS ALIMENTOS</v>
      </c>
    </row>
    <row r="46" spans="1:10" ht="36" x14ac:dyDescent="0.2">
      <c r="A46" s="2" t="s">
        <v>3</v>
      </c>
      <c r="B46" s="3" t="s">
        <v>12</v>
      </c>
      <c r="C46" s="3" t="s">
        <v>308</v>
      </c>
      <c r="D46" s="2">
        <v>2017</v>
      </c>
      <c r="E46" s="4" t="s">
        <v>384</v>
      </c>
      <c r="F46" s="3" t="s">
        <v>415</v>
      </c>
      <c r="G46" s="3" t="s">
        <v>589</v>
      </c>
      <c r="H46" s="7"/>
      <c r="I46" s="5">
        <f t="shared" si="1"/>
        <v>1</v>
      </c>
      <c r="J46" s="12" t="str">
        <f>VLOOKUP(E46,'[1]2017'!$A$3:$E$56,5,0)</f>
        <v>FACULTAD DE MEDICINA</v>
      </c>
    </row>
    <row r="47" spans="1:10" ht="36" x14ac:dyDescent="0.2">
      <c r="A47" s="2" t="s">
        <v>3</v>
      </c>
      <c r="B47" s="3" t="s">
        <v>67</v>
      </c>
      <c r="C47" s="20" t="s">
        <v>442</v>
      </c>
      <c r="D47" s="2">
        <v>2017</v>
      </c>
      <c r="E47" s="4" t="s">
        <v>385</v>
      </c>
      <c r="F47" s="3" t="s">
        <v>712</v>
      </c>
      <c r="G47" s="3" t="s">
        <v>590</v>
      </c>
      <c r="H47" s="7"/>
      <c r="I47" s="5">
        <f t="shared" si="1"/>
        <v>1</v>
      </c>
      <c r="J47" s="12" t="str">
        <f>VLOOKUP(E47,'[1]2017'!$A$3:$E$56,5,0)</f>
        <v>VICERRECTORIA ACADEMICA</v>
      </c>
    </row>
    <row r="48" spans="1:10" ht="36" x14ac:dyDescent="0.2">
      <c r="A48" s="2" t="s">
        <v>3</v>
      </c>
      <c r="B48" s="3" t="s">
        <v>12</v>
      </c>
      <c r="C48" s="3" t="s">
        <v>357</v>
      </c>
      <c r="D48" s="2">
        <v>2017</v>
      </c>
      <c r="E48" s="4" t="s">
        <v>386</v>
      </c>
      <c r="F48" s="3" t="s">
        <v>439</v>
      </c>
      <c r="G48" s="3" t="s">
        <v>591</v>
      </c>
      <c r="H48" s="7" t="s">
        <v>417</v>
      </c>
      <c r="I48" s="5">
        <f t="shared" si="1"/>
        <v>1</v>
      </c>
      <c r="J48" s="12" t="str">
        <f>VLOOKUP(E48,'[1]2017'!$A$3:$E$56,5,0)</f>
        <v>FACULTAD DE CIENCIAS FISICAS Y MATEMATICAS</v>
      </c>
    </row>
    <row r="49" spans="1:10" ht="48" x14ac:dyDescent="0.2">
      <c r="A49" s="2" t="s">
        <v>3</v>
      </c>
      <c r="B49" s="3" t="s">
        <v>12</v>
      </c>
      <c r="C49" s="3" t="s">
        <v>356</v>
      </c>
      <c r="D49" s="2">
        <v>2017</v>
      </c>
      <c r="E49" s="4" t="s">
        <v>387</v>
      </c>
      <c r="F49" s="3" t="s">
        <v>418</v>
      </c>
      <c r="G49" s="3" t="s">
        <v>592</v>
      </c>
      <c r="H49" s="7"/>
      <c r="I49" s="5">
        <f t="shared" si="1"/>
        <v>1</v>
      </c>
      <c r="J49" s="12" t="str">
        <f>VLOOKUP(E49,'[1]2017'!$A$3:$E$56,5,0)</f>
        <v>FACULTAD DE CIENCIAS QUIMICAS Y FARMACEUTICA</v>
      </c>
    </row>
    <row r="50" spans="1:10" ht="28.8" customHeight="1" x14ac:dyDescent="0.2">
      <c r="A50" s="2" t="s">
        <v>3</v>
      </c>
      <c r="B50" s="3" t="s">
        <v>328</v>
      </c>
      <c r="C50" s="3" t="s">
        <v>436</v>
      </c>
      <c r="D50" s="2">
        <v>2017</v>
      </c>
      <c r="E50" s="4" t="s">
        <v>388</v>
      </c>
      <c r="F50" s="3" t="s">
        <v>419</v>
      </c>
      <c r="G50" s="3" t="s">
        <v>593</v>
      </c>
      <c r="H50" s="7"/>
      <c r="I50" s="5">
        <f t="shared" si="1"/>
        <v>1</v>
      </c>
      <c r="J50" s="12" t="str">
        <f>VLOOKUP(E50,'[1]2017'!$A$3:$E$56,5,0)</f>
        <v>FACULTAD DE CIENCIAS DEL MAR Y RECURSOS NATURALES</v>
      </c>
    </row>
    <row r="51" spans="1:10" ht="36" x14ac:dyDescent="0.2">
      <c r="A51" s="2" t="s">
        <v>3</v>
      </c>
      <c r="B51" s="3" t="s">
        <v>18</v>
      </c>
      <c r="C51" s="20" t="s">
        <v>440</v>
      </c>
      <c r="D51" s="2">
        <v>2017</v>
      </c>
      <c r="E51" s="4" t="s">
        <v>389</v>
      </c>
      <c r="F51" s="3" t="s">
        <v>420</v>
      </c>
      <c r="G51" s="3" t="s">
        <v>594</v>
      </c>
      <c r="H51" s="7"/>
      <c r="I51" s="5">
        <f t="shared" si="1"/>
        <v>1</v>
      </c>
      <c r="J51" s="12" t="str">
        <f>VLOOKUP(E51,'[1]2017'!$A$3:$E$56,5,0)</f>
        <v>FACULTAD DE QUIMICA</v>
      </c>
    </row>
    <row r="52" spans="1:10" ht="36" x14ac:dyDescent="0.2">
      <c r="A52" s="2" t="s">
        <v>3</v>
      </c>
      <c r="B52" s="3" t="s">
        <v>50</v>
      </c>
      <c r="C52" s="3" t="s">
        <v>98</v>
      </c>
      <c r="D52" s="2">
        <v>2017</v>
      </c>
      <c r="E52" s="4" t="s">
        <v>390</v>
      </c>
      <c r="F52" s="3" t="s">
        <v>446</v>
      </c>
      <c r="G52" s="3" t="s">
        <v>595</v>
      </c>
      <c r="H52" s="7" t="s">
        <v>421</v>
      </c>
      <c r="I52" s="5">
        <f t="shared" si="1"/>
        <v>1</v>
      </c>
      <c r="J52" s="12" t="str">
        <f>VLOOKUP(E52,'[1]2017'!$A$3:$E$56,5,0)</f>
        <v>FACULTAD DE CIENCIAS VETERINARIAS</v>
      </c>
    </row>
    <row r="53" spans="1:10" ht="60" x14ac:dyDescent="0.2">
      <c r="A53" s="2" t="s">
        <v>3</v>
      </c>
      <c r="B53" s="3" t="s">
        <v>12</v>
      </c>
      <c r="C53" s="3" t="s">
        <v>356</v>
      </c>
      <c r="D53" s="2">
        <v>2017</v>
      </c>
      <c r="E53" s="4" t="s">
        <v>391</v>
      </c>
      <c r="F53" s="3" t="s">
        <v>422</v>
      </c>
      <c r="G53" s="3" t="s">
        <v>596</v>
      </c>
      <c r="H53" s="7"/>
      <c r="I53" s="5">
        <f t="shared" si="1"/>
        <v>1</v>
      </c>
      <c r="J53" s="12" t="str">
        <f>VLOOKUP(E53,'[1]2017'!$A$3:$E$56,5,0)</f>
        <v>FACULTAD DE CIENCIAS QUIMICAS Y FARMACEUTICA</v>
      </c>
    </row>
    <row r="54" spans="1:10" ht="48" x14ac:dyDescent="0.2">
      <c r="A54" s="2" t="s">
        <v>3</v>
      </c>
      <c r="B54" s="3" t="s">
        <v>36</v>
      </c>
      <c r="C54" s="20" t="s">
        <v>437</v>
      </c>
      <c r="D54" s="2">
        <v>2017</v>
      </c>
      <c r="E54" s="4" t="s">
        <v>392</v>
      </c>
      <c r="F54" s="3" t="s">
        <v>423</v>
      </c>
      <c r="G54" s="3" t="s">
        <v>597</v>
      </c>
      <c r="H54" s="7"/>
      <c r="I54" s="5">
        <f t="shared" si="1"/>
        <v>1</v>
      </c>
      <c r="J54" s="12" t="str">
        <f>VLOOKUP(E54,'[1]2017'!$A$3:$E$56,5,0)</f>
        <v>DEPARTAMENTO DE MECANICA</v>
      </c>
    </row>
    <row r="55" spans="1:10" ht="24" x14ac:dyDescent="0.2">
      <c r="A55" s="2" t="s">
        <v>3</v>
      </c>
      <c r="B55" s="3" t="s">
        <v>36</v>
      </c>
      <c r="C55" s="3" t="s">
        <v>348</v>
      </c>
      <c r="D55" s="2">
        <v>2017</v>
      </c>
      <c r="E55" s="4" t="s">
        <v>393</v>
      </c>
      <c r="F55" s="3" t="s">
        <v>424</v>
      </c>
      <c r="G55" s="3" t="s">
        <v>598</v>
      </c>
      <c r="H55" s="7"/>
      <c r="I55" s="5">
        <f t="shared" si="1"/>
        <v>1</v>
      </c>
      <c r="J55" s="12" t="str">
        <f>VLOOKUP(E55,'[1]2017'!$A$3:$E$56,5,0)</f>
        <v>DEPARTAMENTO DE ELECTRONICA</v>
      </c>
    </row>
    <row r="56" spans="1:10" ht="36" x14ac:dyDescent="0.2">
      <c r="A56" s="2" t="s">
        <v>3</v>
      </c>
      <c r="B56" s="3" t="s">
        <v>6</v>
      </c>
      <c r="C56" s="3" t="s">
        <v>347</v>
      </c>
      <c r="D56" s="2">
        <v>2017</v>
      </c>
      <c r="E56" s="4" t="s">
        <v>394</v>
      </c>
      <c r="F56" s="3" t="s">
        <v>425</v>
      </c>
      <c r="G56" s="3" t="s">
        <v>599</v>
      </c>
      <c r="H56" s="7"/>
      <c r="I56" s="5">
        <f t="shared" si="1"/>
        <v>1</v>
      </c>
      <c r="J56" s="12" t="str">
        <f>VLOOKUP(E56,'[1]2017'!$A$3:$E$56,5,0)</f>
        <v>NUCLEO DE DESARROLLO CIENTIFICO Y TECNOLOGICO</v>
      </c>
    </row>
    <row r="57" spans="1:10" ht="24" x14ac:dyDescent="0.2">
      <c r="A57" s="2" t="s">
        <v>3</v>
      </c>
      <c r="B57" s="3" t="s">
        <v>18</v>
      </c>
      <c r="C57" s="3" t="s">
        <v>352</v>
      </c>
      <c r="D57" s="2">
        <v>2017</v>
      </c>
      <c r="E57" s="4" t="s">
        <v>395</v>
      </c>
      <c r="F57" s="3" t="s">
        <v>246</v>
      </c>
      <c r="G57" s="3" t="s">
        <v>600</v>
      </c>
      <c r="H57" s="7"/>
      <c r="I57" s="5">
        <f t="shared" si="1"/>
        <v>1</v>
      </c>
      <c r="J57" s="12" t="str">
        <f>VLOOKUP(E57,'[1]2017'!$A$3:$E$56,5,0)</f>
        <v>FACULTAD DE CIENCIAS BIOLOGICAS</v>
      </c>
    </row>
    <row r="58" spans="1:10" ht="48" x14ac:dyDescent="0.2">
      <c r="A58" s="2" t="s">
        <v>3</v>
      </c>
      <c r="B58" s="3" t="s">
        <v>50</v>
      </c>
      <c r="C58" s="20" t="s">
        <v>444</v>
      </c>
      <c r="D58" s="2">
        <v>2017</v>
      </c>
      <c r="E58" s="4" t="s">
        <v>396</v>
      </c>
      <c r="F58" s="3" t="s">
        <v>426</v>
      </c>
      <c r="G58" s="3" t="s">
        <v>601</v>
      </c>
      <c r="H58" s="7"/>
      <c r="I58" s="5">
        <f t="shared" si="1"/>
        <v>1</v>
      </c>
      <c r="J58" s="12" t="str">
        <f>VLOOKUP(E58,'[1]2017'!$A$3:$E$56,5,0)</f>
        <v>CENTRO DE INVESTIGACION OCEANOGRAFICA EN EL PACIFICO SUR-ORIENTAL</v>
      </c>
    </row>
    <row r="59" spans="1:10" ht="24" x14ac:dyDescent="0.2">
      <c r="A59" s="2" t="s">
        <v>3</v>
      </c>
      <c r="B59" s="3" t="s">
        <v>18</v>
      </c>
      <c r="C59" s="3" t="s">
        <v>352</v>
      </c>
      <c r="D59" s="2">
        <v>2017</v>
      </c>
      <c r="E59" s="4" t="s">
        <v>397</v>
      </c>
      <c r="F59" s="3" t="s">
        <v>427</v>
      </c>
      <c r="G59" s="3" t="s">
        <v>602</v>
      </c>
      <c r="H59" s="7"/>
      <c r="I59" s="5">
        <f t="shared" si="1"/>
        <v>1</v>
      </c>
      <c r="J59" s="12" t="str">
        <f>VLOOKUP(E59,'[1]2017'!$A$3:$E$56,5,0)</f>
        <v>FACULTAD DE CIENCIAS BIOLOGICAS</v>
      </c>
    </row>
    <row r="60" spans="1:10" ht="36" x14ac:dyDescent="0.2">
      <c r="A60" s="2" t="s">
        <v>3</v>
      </c>
      <c r="B60" s="3" t="s">
        <v>36</v>
      </c>
      <c r="C60" s="20" t="s">
        <v>445</v>
      </c>
      <c r="D60" s="2">
        <v>2017</v>
      </c>
      <c r="E60" s="4" t="s">
        <v>398</v>
      </c>
      <c r="F60" s="3" t="s">
        <v>35</v>
      </c>
      <c r="G60" s="3" t="s">
        <v>603</v>
      </c>
      <c r="H60" s="7"/>
      <c r="I60" s="5">
        <f t="shared" si="1"/>
        <v>1</v>
      </c>
      <c r="J60" s="12" t="str">
        <f>VLOOKUP(E60,'[1]2017'!$A$3:$E$56,5,0)</f>
        <v>CENTRO DE BIOTECNOLOGIA DR. DANIEL ALKALAY LOWITT</v>
      </c>
    </row>
    <row r="61" spans="1:10" ht="48" x14ac:dyDescent="0.2">
      <c r="A61" s="2" t="s">
        <v>3</v>
      </c>
      <c r="B61" s="3" t="s">
        <v>57</v>
      </c>
      <c r="C61" s="3" t="s">
        <v>438</v>
      </c>
      <c r="D61" s="2">
        <v>2017</v>
      </c>
      <c r="E61" s="4" t="s">
        <v>399</v>
      </c>
      <c r="F61" s="3" t="s">
        <v>428</v>
      </c>
      <c r="G61" s="3" t="s">
        <v>604</v>
      </c>
      <c r="H61" s="7"/>
      <c r="I61" s="5">
        <f t="shared" si="1"/>
        <v>1</v>
      </c>
      <c r="J61" s="12" t="str">
        <f>VLOOKUP(E61,'[1]2017'!$A$3:$E$56,5,0)</f>
        <v>FAC.DE CIENCIAS DEL MAR Y GEOGRAFIA</v>
      </c>
    </row>
    <row r="62" spans="1:10" ht="24" x14ac:dyDescent="0.2">
      <c r="A62" s="2" t="s">
        <v>3</v>
      </c>
      <c r="B62" s="3" t="s">
        <v>15</v>
      </c>
      <c r="C62" s="3" t="s">
        <v>346</v>
      </c>
      <c r="D62" s="2">
        <v>2017</v>
      </c>
      <c r="E62" s="4" t="s">
        <v>400</v>
      </c>
      <c r="F62" s="3" t="s">
        <v>429</v>
      </c>
      <c r="G62" s="3" t="s">
        <v>605</v>
      </c>
      <c r="H62" s="7"/>
      <c r="I62" s="5">
        <f t="shared" si="1"/>
        <v>1</v>
      </c>
      <c r="J62" s="12" t="str">
        <f>VLOOKUP(E62,'[1]2017'!$A$3:$E$56,5,0)</f>
        <v>FACULTAD DE INGENIERIA</v>
      </c>
    </row>
    <row r="63" spans="1:10" ht="48" x14ac:dyDescent="0.2">
      <c r="A63" s="2"/>
      <c r="B63" s="3" t="s">
        <v>50</v>
      </c>
      <c r="C63" s="3" t="s">
        <v>534</v>
      </c>
      <c r="D63" s="2">
        <v>2018</v>
      </c>
      <c r="E63" s="4" t="s">
        <v>449</v>
      </c>
      <c r="F63" s="3" t="s">
        <v>508</v>
      </c>
      <c r="G63" s="3" t="s">
        <v>479</v>
      </c>
      <c r="H63" s="7"/>
      <c r="I63" s="5">
        <f t="shared" si="1"/>
        <v>1</v>
      </c>
      <c r="J63" s="12" t="str">
        <f>VLOOKUP(E63,'[1]2018'!$A$3:$E$56,5,0)</f>
        <v xml:space="preserve">FACULTAD DE EDUCACION </v>
      </c>
    </row>
    <row r="64" spans="1:10" ht="36" x14ac:dyDescent="0.2">
      <c r="A64" s="2"/>
      <c r="B64" s="3" t="s">
        <v>12</v>
      </c>
      <c r="C64" s="3" t="s">
        <v>357</v>
      </c>
      <c r="D64" s="2">
        <v>2018</v>
      </c>
      <c r="E64" s="4" t="s">
        <v>450</v>
      </c>
      <c r="F64" s="3" t="s">
        <v>126</v>
      </c>
      <c r="G64" s="3" t="s">
        <v>480</v>
      </c>
      <c r="H64" s="7"/>
      <c r="I64" s="5">
        <f t="shared" si="1"/>
        <v>1</v>
      </c>
      <c r="J64" s="12" t="str">
        <f>VLOOKUP(E64,'[1]2018'!$A$3:$E$56,5,0)</f>
        <v xml:space="preserve">FACULTAD DE CIENCIAS FISICAS Y MATEMATICAS </v>
      </c>
    </row>
    <row r="65" spans="1:10" ht="48" x14ac:dyDescent="0.2">
      <c r="A65" s="2"/>
      <c r="B65" s="3" t="s">
        <v>9</v>
      </c>
      <c r="C65" s="3" t="s">
        <v>535</v>
      </c>
      <c r="D65" s="2">
        <v>2018</v>
      </c>
      <c r="E65" s="4" t="s">
        <v>451</v>
      </c>
      <c r="F65" s="3" t="s">
        <v>8</v>
      </c>
      <c r="G65" s="3" t="s">
        <v>481</v>
      </c>
      <c r="H65" s="7"/>
      <c r="I65" s="5">
        <f t="shared" si="1"/>
        <v>1</v>
      </c>
      <c r="J65" s="12" t="str">
        <f>VLOOKUP(E65,'[1]2018'!$A$3:$E$56,5,0)</f>
        <v xml:space="preserve">FACULTAD DE CIENCIAS BASICAS </v>
      </c>
    </row>
    <row r="66" spans="1:10" ht="28.2" customHeight="1" x14ac:dyDescent="0.2">
      <c r="A66" s="2"/>
      <c r="B66" s="3" t="s">
        <v>67</v>
      </c>
      <c r="C66" s="20" t="s">
        <v>442</v>
      </c>
      <c r="D66" s="2">
        <v>2018</v>
      </c>
      <c r="E66" s="4" t="s">
        <v>452</v>
      </c>
      <c r="F66" s="3" t="s">
        <v>509</v>
      </c>
      <c r="G66" s="3" t="s">
        <v>482</v>
      </c>
      <c r="H66" s="7"/>
      <c r="I66" s="5">
        <f t="shared" ref="I66:I91" si="2">COUNTIF($F$2:$F$91,F66)</f>
        <v>1</v>
      </c>
      <c r="J66" s="12" t="str">
        <f>VLOOKUP(E66,'[1]2018'!$A$3:$E$56,5,0)</f>
        <v>CENTRO INTERDISCIPLINARIO DE ESTUDIOS DEL SISTEMA NERVIOSO</v>
      </c>
    </row>
    <row r="67" spans="1:10" ht="24" x14ac:dyDescent="0.2">
      <c r="A67" s="2"/>
      <c r="B67" s="3" t="s">
        <v>67</v>
      </c>
      <c r="C67" s="20" t="s">
        <v>238</v>
      </c>
      <c r="D67" s="2">
        <v>2018</v>
      </c>
      <c r="E67" s="4" t="s">
        <v>453</v>
      </c>
      <c r="F67" s="3" t="s">
        <v>510</v>
      </c>
      <c r="G67" s="3" t="s">
        <v>483</v>
      </c>
      <c r="H67" s="7"/>
      <c r="I67" s="5">
        <f t="shared" si="2"/>
        <v>1</v>
      </c>
      <c r="J67" s="12" t="str">
        <f>VLOOKUP(E67,'[1]2018'!$A$3:$E$56,5,0)</f>
        <v xml:space="preserve">FACULTAD DE CIENCIAS DE LA INGENIERIA </v>
      </c>
    </row>
    <row r="68" spans="1:10" ht="36" x14ac:dyDescent="0.2">
      <c r="A68" s="2"/>
      <c r="B68" s="3" t="s">
        <v>67</v>
      </c>
      <c r="C68" s="20" t="s">
        <v>311</v>
      </c>
      <c r="D68" s="2">
        <v>2018</v>
      </c>
      <c r="E68" s="4" t="s">
        <v>454</v>
      </c>
      <c r="F68" s="3" t="s">
        <v>511</v>
      </c>
      <c r="G68" s="3" t="s">
        <v>484</v>
      </c>
      <c r="H68" s="7"/>
      <c r="I68" s="5">
        <f t="shared" si="2"/>
        <v>1</v>
      </c>
      <c r="J68" s="12" t="str">
        <f>VLOOKUP(E68,'[1]2018'!$A$3:$E$56,5,0)</f>
        <v xml:space="preserve">FACULTAD DE CIENCIAS </v>
      </c>
    </row>
    <row r="69" spans="1:10" ht="36" x14ac:dyDescent="0.2">
      <c r="A69" s="2"/>
      <c r="B69" s="3" t="s">
        <v>67</v>
      </c>
      <c r="C69" s="20" t="s">
        <v>442</v>
      </c>
      <c r="D69" s="2">
        <v>2018</v>
      </c>
      <c r="E69" s="4" t="s">
        <v>455</v>
      </c>
      <c r="F69" s="3" t="s">
        <v>215</v>
      </c>
      <c r="G69" s="3" t="s">
        <v>485</v>
      </c>
      <c r="H69" s="7"/>
      <c r="I69" s="5">
        <f t="shared" si="2"/>
        <v>1</v>
      </c>
      <c r="J69" s="12" t="str">
        <f>VLOOKUP(E69,'[1]2018'!$A$3:$E$56,5,0)</f>
        <v>NÚCLEO DE INVESTIGACIÓN EN EVALUACIÓN Y MITIGACIÓN DE RIESGOS NATURALES Y ANTROPOGÉNICOS EN CHILE</v>
      </c>
    </row>
    <row r="70" spans="1:10" ht="60" x14ac:dyDescent="0.2">
      <c r="A70" s="2"/>
      <c r="B70" s="3" t="s">
        <v>15</v>
      </c>
      <c r="C70" s="3" t="s">
        <v>646</v>
      </c>
      <c r="D70" s="2">
        <v>2018</v>
      </c>
      <c r="E70" s="4" t="s">
        <v>456</v>
      </c>
      <c r="F70" s="3" t="s">
        <v>512</v>
      </c>
      <c r="G70" s="3" t="s">
        <v>486</v>
      </c>
      <c r="H70" s="7"/>
      <c r="I70" s="5">
        <f t="shared" si="2"/>
        <v>1</v>
      </c>
      <c r="J70" s="12" t="str">
        <f>VLOOKUP(E70,'[1]2018'!$A$3:$E$56,5,0)</f>
        <v>FACULTAD TECNOLOGICA</v>
      </c>
    </row>
    <row r="71" spans="1:10" ht="36" x14ac:dyDescent="0.2">
      <c r="A71" s="2"/>
      <c r="B71" s="3" t="s">
        <v>18</v>
      </c>
      <c r="C71" s="20" t="s">
        <v>346</v>
      </c>
      <c r="D71" s="2">
        <v>2018</v>
      </c>
      <c r="E71" s="4" t="s">
        <v>457</v>
      </c>
      <c r="F71" s="3" t="s">
        <v>513</v>
      </c>
      <c r="G71" s="3" t="s">
        <v>487</v>
      </c>
      <c r="H71" s="7"/>
      <c r="I71" s="5">
        <f t="shared" si="2"/>
        <v>1</v>
      </c>
      <c r="J71" s="12" t="str">
        <f>VLOOKUP(E71,'[1]2018'!$A$3:$E$56,5,0)</f>
        <v xml:space="preserve">ESCUELA DE INGENIERIA </v>
      </c>
    </row>
    <row r="72" spans="1:10" ht="60" x14ac:dyDescent="0.2">
      <c r="A72" s="2"/>
      <c r="B72" s="3" t="s">
        <v>18</v>
      </c>
      <c r="C72" s="3" t="s">
        <v>344</v>
      </c>
      <c r="D72" s="2">
        <v>2018</v>
      </c>
      <c r="E72" s="4" t="s">
        <v>458</v>
      </c>
      <c r="F72" s="3" t="s">
        <v>514</v>
      </c>
      <c r="G72" s="3" t="s">
        <v>488</v>
      </c>
      <c r="H72" s="7"/>
      <c r="I72" s="5">
        <f t="shared" si="2"/>
        <v>1</v>
      </c>
      <c r="J72" s="12" t="str">
        <f>VLOOKUP(E72,'[1]2018'!$A$3:$E$56,5,0)</f>
        <v xml:space="preserve">FACULTAD DE FISICA </v>
      </c>
    </row>
    <row r="73" spans="1:10" ht="24" x14ac:dyDescent="0.2">
      <c r="A73" s="2"/>
      <c r="B73" s="3" t="s">
        <v>18</v>
      </c>
      <c r="C73" s="3" t="s">
        <v>344</v>
      </c>
      <c r="D73" s="2">
        <v>2018</v>
      </c>
      <c r="E73" s="4" t="s">
        <v>459</v>
      </c>
      <c r="F73" s="3" t="s">
        <v>515</v>
      </c>
      <c r="G73" s="3" t="s">
        <v>489</v>
      </c>
      <c r="H73" s="7"/>
      <c r="I73" s="5">
        <f t="shared" si="2"/>
        <v>1</v>
      </c>
      <c r="J73" s="12" t="str">
        <f>VLOOKUP(E73,'[1]2018'!$A$3:$E$56,5,0)</f>
        <v xml:space="preserve">FACULTAD DE FISICA </v>
      </c>
    </row>
    <row r="74" spans="1:10" ht="48" x14ac:dyDescent="0.2">
      <c r="A74" s="2"/>
      <c r="B74" s="3" t="s">
        <v>6</v>
      </c>
      <c r="C74" s="3" t="s">
        <v>538</v>
      </c>
      <c r="D74" s="2">
        <v>2018</v>
      </c>
      <c r="E74" s="4" t="s">
        <v>460</v>
      </c>
      <c r="F74" s="3" t="s">
        <v>516</v>
      </c>
      <c r="G74" s="3" t="s">
        <v>490</v>
      </c>
      <c r="H74" s="7"/>
      <c r="I74" s="5">
        <f t="shared" si="2"/>
        <v>1</v>
      </c>
      <c r="J74" s="12" t="str">
        <f>VLOOKUP(E74,'[1]2018'!$A$3:$E$56,5,0)</f>
        <v xml:space="preserve">FACULTAD DE INGENIERIA,CIENCIA Y ADMINISTRACION </v>
      </c>
    </row>
    <row r="75" spans="1:10" ht="36" x14ac:dyDescent="0.2">
      <c r="A75" s="2"/>
      <c r="B75" s="3" t="s">
        <v>328</v>
      </c>
      <c r="C75" s="3" t="s">
        <v>539</v>
      </c>
      <c r="D75" s="2">
        <v>2018</v>
      </c>
      <c r="E75" s="4" t="s">
        <v>461</v>
      </c>
      <c r="F75" s="3" t="s">
        <v>517</v>
      </c>
      <c r="G75" s="3" t="s">
        <v>491</v>
      </c>
      <c r="H75" s="7"/>
      <c r="I75" s="5">
        <f t="shared" si="2"/>
        <v>1</v>
      </c>
      <c r="J75" s="12" t="str">
        <f>VLOOKUP(E75,'[1]2018'!$A$3:$E$56,5,0)</f>
        <v xml:space="preserve">FACULTAD DE MEDICINA </v>
      </c>
    </row>
    <row r="76" spans="1:10" ht="36" x14ac:dyDescent="0.2">
      <c r="A76" s="2"/>
      <c r="B76" s="3" t="s">
        <v>12</v>
      </c>
      <c r="C76" s="3" t="s">
        <v>356</v>
      </c>
      <c r="D76" s="2">
        <v>2018</v>
      </c>
      <c r="E76" s="4" t="s">
        <v>462</v>
      </c>
      <c r="F76" s="3" t="s">
        <v>518</v>
      </c>
      <c r="G76" s="3" t="s">
        <v>492</v>
      </c>
      <c r="H76" s="7"/>
      <c r="I76" s="5">
        <f t="shared" si="2"/>
        <v>1</v>
      </c>
      <c r="J76" s="12" t="str">
        <f>VLOOKUP(E76,'[1]2018'!$A$3:$E$56,5,0)</f>
        <v xml:space="preserve">FACULTAD DE CIENCIAS QUIMICAS Y FARMACEUTICA </v>
      </c>
    </row>
    <row r="77" spans="1:10" ht="36" x14ac:dyDescent="0.2">
      <c r="A77" s="2"/>
      <c r="B77" s="3" t="s">
        <v>540</v>
      </c>
      <c r="C77" s="3" t="s">
        <v>541</v>
      </c>
      <c r="D77" s="2">
        <v>2018</v>
      </c>
      <c r="E77" s="4" t="s">
        <v>463</v>
      </c>
      <c r="F77" s="3" t="s">
        <v>519</v>
      </c>
      <c r="G77" s="3" t="s">
        <v>493</v>
      </c>
      <c r="H77" s="7"/>
      <c r="I77" s="5">
        <f t="shared" si="2"/>
        <v>1</v>
      </c>
      <c r="J77" s="12" t="str">
        <f>VLOOKUP(E77,'[1]2018'!$A$3:$E$56,5,0)</f>
        <v xml:space="preserve">FACULTAD DE RECURSOS NATURALES RENOVABLES </v>
      </c>
    </row>
    <row r="78" spans="1:10" ht="60" x14ac:dyDescent="0.2">
      <c r="A78" s="2"/>
      <c r="B78" s="3" t="s">
        <v>338</v>
      </c>
      <c r="C78" s="3" t="s">
        <v>542</v>
      </c>
      <c r="D78" s="2">
        <v>2018</v>
      </c>
      <c r="E78" s="4" t="s">
        <v>464</v>
      </c>
      <c r="F78" s="3" t="s">
        <v>520</v>
      </c>
      <c r="G78" s="3" t="s">
        <v>494</v>
      </c>
      <c r="H78" s="7"/>
      <c r="I78" s="5">
        <f t="shared" si="2"/>
        <v>1</v>
      </c>
      <c r="J78" s="12" t="str">
        <f>VLOOKUP(E78,'[1]2018'!$A$3:$E$56,5,0)</f>
        <v>DEPARTAMENTO DE CIENCIAS BASICAS</v>
      </c>
    </row>
    <row r="79" spans="1:10" ht="36" x14ac:dyDescent="0.2">
      <c r="A79" s="2"/>
      <c r="B79" s="3" t="s">
        <v>18</v>
      </c>
      <c r="C79" s="3" t="s">
        <v>346</v>
      </c>
      <c r="D79" s="2">
        <v>2018</v>
      </c>
      <c r="E79" s="4" t="s">
        <v>465</v>
      </c>
      <c r="F79" s="3" t="s">
        <v>521</v>
      </c>
      <c r="G79" s="3" t="s">
        <v>495</v>
      </c>
      <c r="H79" s="7"/>
      <c r="I79" s="5">
        <f t="shared" si="2"/>
        <v>1</v>
      </c>
      <c r="J79" s="12" t="str">
        <f>VLOOKUP(E79,'[1]2018'!$A$3:$E$56,5,0)</f>
        <v>FACULTAD DE INGENIERIA</v>
      </c>
    </row>
    <row r="80" spans="1:10" ht="48" x14ac:dyDescent="0.2">
      <c r="A80" s="2"/>
      <c r="B80" s="3" t="s">
        <v>12</v>
      </c>
      <c r="C80" s="3" t="s">
        <v>357</v>
      </c>
      <c r="D80" s="2">
        <v>2018</v>
      </c>
      <c r="E80" s="4" t="s">
        <v>466</v>
      </c>
      <c r="F80" s="3" t="s">
        <v>522</v>
      </c>
      <c r="G80" s="3" t="s">
        <v>496</v>
      </c>
      <c r="H80" s="7"/>
      <c r="I80" s="5">
        <f t="shared" si="2"/>
        <v>1</v>
      </c>
      <c r="J80" s="12" t="str">
        <f>VLOOKUP(E80,'[1]2018'!$A$3:$E$56,5,0)</f>
        <v xml:space="preserve">FACULTAD DE CIENCIAS FISICAS Y MATEMATICAS </v>
      </c>
    </row>
    <row r="81" spans="1:10" ht="36" x14ac:dyDescent="0.2">
      <c r="A81" s="2"/>
      <c r="B81" s="3" t="s">
        <v>36</v>
      </c>
      <c r="C81" s="3" t="s">
        <v>606</v>
      </c>
      <c r="D81" s="2">
        <v>2018</v>
      </c>
      <c r="E81" s="4" t="s">
        <v>467</v>
      </c>
      <c r="F81" s="3" t="s">
        <v>523</v>
      </c>
      <c r="G81" s="3" t="s">
        <v>497</v>
      </c>
      <c r="H81" s="7"/>
      <c r="I81" s="5">
        <f t="shared" si="2"/>
        <v>1</v>
      </c>
      <c r="J81" s="12" t="str">
        <f>VLOOKUP(E81,'[1]2018'!$A$3:$E$56,5,0)</f>
        <v>DEPARTAMENTO DE OBRAS CIVILES</v>
      </c>
    </row>
    <row r="82" spans="1:10" ht="48" x14ac:dyDescent="0.2">
      <c r="A82" s="2"/>
      <c r="B82" s="3" t="s">
        <v>325</v>
      </c>
      <c r="C82" s="3" t="s">
        <v>346</v>
      </c>
      <c r="D82" s="2">
        <v>2018</v>
      </c>
      <c r="E82" s="4" t="s">
        <v>468</v>
      </c>
      <c r="F82" s="3" t="s">
        <v>524</v>
      </c>
      <c r="G82" s="3" t="s">
        <v>498</v>
      </c>
      <c r="H82" s="7"/>
      <c r="I82" s="5">
        <f t="shared" si="2"/>
        <v>1</v>
      </c>
      <c r="J82" s="12" t="str">
        <f>VLOOKUP(E82,'[1]2018'!$A$3:$E$56,5,0)</f>
        <v>FACULTAD DE INGENIERIA</v>
      </c>
    </row>
    <row r="83" spans="1:10" ht="24" x14ac:dyDescent="0.2">
      <c r="A83" s="2"/>
      <c r="B83" s="3" t="s">
        <v>543</v>
      </c>
      <c r="C83" s="3" t="s">
        <v>544</v>
      </c>
      <c r="D83" s="2">
        <v>2018</v>
      </c>
      <c r="E83" s="4" t="s">
        <v>469</v>
      </c>
      <c r="F83" s="3" t="s">
        <v>525</v>
      </c>
      <c r="G83" s="3" t="s">
        <v>499</v>
      </c>
      <c r="H83" s="7"/>
      <c r="I83" s="5">
        <f t="shared" si="2"/>
        <v>1</v>
      </c>
      <c r="J83" s="12" t="str">
        <f>VLOOKUP(E83,'[1]2018'!$A$3:$E$56,5,0)</f>
        <v>PROGRAMA INSTITUCIONAL DE FOMENTO A LA I+D+I</v>
      </c>
    </row>
    <row r="84" spans="1:10" ht="24" x14ac:dyDescent="0.2">
      <c r="A84" s="2"/>
      <c r="B84" s="3" t="s">
        <v>12</v>
      </c>
      <c r="C84" s="3" t="s">
        <v>357</v>
      </c>
      <c r="D84" s="2">
        <v>2018</v>
      </c>
      <c r="E84" s="4" t="s">
        <v>470</v>
      </c>
      <c r="F84" s="3" t="s">
        <v>526</v>
      </c>
      <c r="G84" s="3" t="s">
        <v>500</v>
      </c>
      <c r="H84" s="7"/>
      <c r="I84" s="5">
        <f t="shared" si="2"/>
        <v>1</v>
      </c>
      <c r="J84" s="12" t="str">
        <f>VLOOKUP(E84,'[1]2018'!$A$3:$E$56,5,0)</f>
        <v xml:space="preserve">FACULTAD DE CIENCIAS FISICAS Y MATEMATICAS </v>
      </c>
    </row>
    <row r="85" spans="1:10" ht="48" x14ac:dyDescent="0.2">
      <c r="A85" s="2"/>
      <c r="B85" s="3" t="s">
        <v>50</v>
      </c>
      <c r="C85" s="3" t="s">
        <v>351</v>
      </c>
      <c r="D85" s="2">
        <v>2018</v>
      </c>
      <c r="E85" s="4" t="s">
        <v>471</v>
      </c>
      <c r="F85" s="3" t="s">
        <v>527</v>
      </c>
      <c r="G85" s="3" t="s">
        <v>501</v>
      </c>
      <c r="H85" s="7"/>
      <c r="I85" s="5">
        <f t="shared" si="2"/>
        <v>1</v>
      </c>
      <c r="J85" s="12" t="str">
        <f>VLOOKUP(E85,'[1]2018'!$A$3:$E$56,5,0)</f>
        <v>CENTRO DE BIOTECNOLOGIA</v>
      </c>
    </row>
    <row r="86" spans="1:10" ht="24" x14ac:dyDescent="0.2">
      <c r="A86" s="2"/>
      <c r="B86" s="3" t="s">
        <v>36</v>
      </c>
      <c r="C86" s="3" t="s">
        <v>348</v>
      </c>
      <c r="D86" s="2">
        <v>2018</v>
      </c>
      <c r="E86" s="4" t="s">
        <v>472</v>
      </c>
      <c r="F86" s="3" t="s">
        <v>528</v>
      </c>
      <c r="G86" s="3" t="s">
        <v>502</v>
      </c>
      <c r="H86" s="7"/>
      <c r="I86" s="5">
        <f t="shared" si="2"/>
        <v>1</v>
      </c>
      <c r="J86" s="12" t="str">
        <f>VLOOKUP(E86,'[1]2018'!$A$3:$E$56,5,0)</f>
        <v>DEPARTAMENTO DE ELECTRÓNICA</v>
      </c>
    </row>
    <row r="87" spans="1:10" ht="24" x14ac:dyDescent="0.2">
      <c r="A87" s="2"/>
      <c r="B87" s="3" t="s">
        <v>12</v>
      </c>
      <c r="C87" s="3" t="s">
        <v>536</v>
      </c>
      <c r="D87" s="2">
        <v>2018</v>
      </c>
      <c r="E87" s="4" t="s">
        <v>473</v>
      </c>
      <c r="F87" s="3" t="s">
        <v>529</v>
      </c>
      <c r="G87" s="3" t="s">
        <v>503</v>
      </c>
      <c r="H87" s="7"/>
      <c r="I87" s="5">
        <f t="shared" si="2"/>
        <v>1</v>
      </c>
      <c r="J87" s="12" t="str">
        <f>VLOOKUP(E87,'[1]2018'!$A$3:$E$56,5,0)</f>
        <v xml:space="preserve">FACULTAD DE CIENCIAS </v>
      </c>
    </row>
    <row r="88" spans="1:10" ht="48" x14ac:dyDescent="0.2">
      <c r="A88" s="2"/>
      <c r="B88" s="3" t="s">
        <v>50</v>
      </c>
      <c r="C88" s="3" t="s">
        <v>350</v>
      </c>
      <c r="D88" s="2">
        <v>2018</v>
      </c>
      <c r="E88" s="4" t="s">
        <v>474</v>
      </c>
      <c r="F88" s="3" t="s">
        <v>530</v>
      </c>
      <c r="G88" s="3" t="s">
        <v>504</v>
      </c>
      <c r="H88" s="7"/>
      <c r="I88" s="5">
        <f t="shared" si="2"/>
        <v>1</v>
      </c>
      <c r="J88" s="12" t="str">
        <f>VLOOKUP(E88,'[1]2018'!$A$3:$E$56,5,0)</f>
        <v xml:space="preserve">FACULTAD DE CIENCIAS QUIMICAS </v>
      </c>
    </row>
    <row r="89" spans="1:10" ht="24" x14ac:dyDescent="0.2">
      <c r="A89" s="2"/>
      <c r="B89" s="3" t="s">
        <v>50</v>
      </c>
      <c r="C89" s="3" t="s">
        <v>352</v>
      </c>
      <c r="D89" s="2">
        <v>2018</v>
      </c>
      <c r="E89" s="4" t="s">
        <v>475</v>
      </c>
      <c r="F89" s="3" t="s">
        <v>531</v>
      </c>
      <c r="G89" s="3" t="s">
        <v>505</v>
      </c>
      <c r="H89" s="7"/>
      <c r="I89" s="5">
        <f t="shared" si="2"/>
        <v>1</v>
      </c>
      <c r="J89" s="12" t="str">
        <f>VLOOKUP(E89,'[1]2018'!$A$3:$E$56,5,0)</f>
        <v xml:space="preserve">FACULTAD DE CIENCIAS BIOLOGICAS </v>
      </c>
    </row>
    <row r="90" spans="1:10" ht="36" x14ac:dyDescent="0.2">
      <c r="A90" s="2"/>
      <c r="B90" s="3" t="s">
        <v>36</v>
      </c>
      <c r="C90" s="3" t="s">
        <v>348</v>
      </c>
      <c r="D90" s="2">
        <v>2018</v>
      </c>
      <c r="E90" s="4" t="s">
        <v>476</v>
      </c>
      <c r="F90" s="3" t="s">
        <v>532</v>
      </c>
      <c r="G90" s="3" t="s">
        <v>506</v>
      </c>
      <c r="H90" s="7"/>
      <c r="I90" s="5">
        <f t="shared" si="2"/>
        <v>1</v>
      </c>
      <c r="J90" s="12" t="str">
        <f>VLOOKUP(E90,'[1]2018'!$A$3:$E$56,5,0)</f>
        <v>DEPARTAMENTO DE ELECTRÓNICA</v>
      </c>
    </row>
    <row r="91" spans="1:10" ht="24" x14ac:dyDescent="0.2">
      <c r="A91" s="2"/>
      <c r="B91" s="3" t="s">
        <v>50</v>
      </c>
      <c r="C91" s="3" t="s">
        <v>349</v>
      </c>
      <c r="D91" s="2">
        <v>2018</v>
      </c>
      <c r="E91" s="4" t="s">
        <v>477</v>
      </c>
      <c r="F91" s="3" t="s">
        <v>533</v>
      </c>
      <c r="G91" s="3" t="s">
        <v>507</v>
      </c>
      <c r="H91" s="7"/>
      <c r="I91" s="5">
        <f t="shared" si="2"/>
        <v>1</v>
      </c>
      <c r="J91" s="12" t="str">
        <f>VLOOKUP(E91,'[1]2018'!$A$3:$E$56,5,0)</f>
        <v>FACULTAD DE FARMACIA</v>
      </c>
    </row>
    <row r="92" spans="1:10" ht="36" x14ac:dyDescent="0.2">
      <c r="A92" s="2"/>
      <c r="B92" s="3" t="s">
        <v>50</v>
      </c>
      <c r="C92" s="3" t="s">
        <v>346</v>
      </c>
      <c r="D92" s="2">
        <v>2019</v>
      </c>
      <c r="E92" s="4" t="s">
        <v>610</v>
      </c>
      <c r="F92" s="3" t="s">
        <v>272</v>
      </c>
      <c r="G92" s="3" t="s">
        <v>678</v>
      </c>
      <c r="H92" s="7"/>
      <c r="J92" s="12"/>
    </row>
    <row r="93" spans="1:10" ht="24" x14ac:dyDescent="0.2">
      <c r="A93" s="2"/>
      <c r="B93" s="3" t="s">
        <v>36</v>
      </c>
      <c r="C93" s="3" t="s">
        <v>348</v>
      </c>
      <c r="D93" s="2">
        <v>2019</v>
      </c>
      <c r="E93" s="4" t="s">
        <v>611</v>
      </c>
      <c r="F93" s="3" t="s">
        <v>654</v>
      </c>
      <c r="G93" s="3" t="s">
        <v>679</v>
      </c>
      <c r="H93" s="7"/>
      <c r="J93" s="12"/>
    </row>
    <row r="94" spans="1:10" ht="24" x14ac:dyDescent="0.2">
      <c r="A94" s="2"/>
      <c r="B94" s="3" t="s">
        <v>67</v>
      </c>
      <c r="C94" s="3" t="s">
        <v>311</v>
      </c>
      <c r="D94" s="2">
        <v>2019</v>
      </c>
      <c r="E94" s="4" t="s">
        <v>612</v>
      </c>
      <c r="F94" s="3" t="s">
        <v>707</v>
      </c>
      <c r="G94" s="3" t="s">
        <v>680</v>
      </c>
      <c r="H94" s="7"/>
      <c r="J94" s="12"/>
    </row>
    <row r="95" spans="1:10" ht="24" x14ac:dyDescent="0.2">
      <c r="A95" s="2"/>
      <c r="B95" s="3" t="s">
        <v>15</v>
      </c>
      <c r="C95" s="3" t="s">
        <v>639</v>
      </c>
      <c r="D95" s="2">
        <v>2019</v>
      </c>
      <c r="E95" s="4" t="s">
        <v>613</v>
      </c>
      <c r="F95" s="3" t="s">
        <v>710</v>
      </c>
      <c r="G95" s="3" t="s">
        <v>681</v>
      </c>
      <c r="H95" s="7" t="s">
        <v>708</v>
      </c>
      <c r="J95" s="12"/>
    </row>
    <row r="96" spans="1:10" ht="24" x14ac:dyDescent="0.2">
      <c r="A96" s="2"/>
      <c r="B96" s="3" t="s">
        <v>57</v>
      </c>
      <c r="C96" s="3" t="s">
        <v>346</v>
      </c>
      <c r="D96" s="2">
        <v>2019</v>
      </c>
      <c r="E96" s="4" t="s">
        <v>614</v>
      </c>
      <c r="F96" s="3" t="s">
        <v>655</v>
      </c>
      <c r="G96" s="3" t="s">
        <v>682</v>
      </c>
      <c r="H96" s="7"/>
      <c r="J96" s="12"/>
    </row>
    <row r="97" spans="1:10" ht="48" x14ac:dyDescent="0.2">
      <c r="A97" s="2"/>
      <c r="B97" s="3" t="s">
        <v>15</v>
      </c>
      <c r="C97" s="3" t="s">
        <v>640</v>
      </c>
      <c r="D97" s="2">
        <v>2019</v>
      </c>
      <c r="E97" s="4" t="s">
        <v>615</v>
      </c>
      <c r="F97" s="3" t="s">
        <v>656</v>
      </c>
      <c r="G97" s="3" t="s">
        <v>683</v>
      </c>
      <c r="H97" s="7"/>
      <c r="J97" s="12"/>
    </row>
    <row r="98" spans="1:10" ht="60" x14ac:dyDescent="0.2">
      <c r="A98" s="2"/>
      <c r="B98" s="3" t="s">
        <v>36</v>
      </c>
      <c r="C98" s="3" t="s">
        <v>445</v>
      </c>
      <c r="D98" s="2">
        <v>2019</v>
      </c>
      <c r="E98" s="4" t="s">
        <v>616</v>
      </c>
      <c r="F98" s="3" t="s">
        <v>657</v>
      </c>
      <c r="G98" s="3" t="s">
        <v>684</v>
      </c>
      <c r="H98" s="7"/>
      <c r="J98" s="12"/>
    </row>
    <row r="99" spans="1:10" ht="60" x14ac:dyDescent="0.2">
      <c r="A99" s="2"/>
      <c r="B99" s="3" t="s">
        <v>12</v>
      </c>
      <c r="C99" s="3" t="s">
        <v>357</v>
      </c>
      <c r="D99" s="2">
        <v>2019</v>
      </c>
      <c r="E99" s="4" t="s">
        <v>617</v>
      </c>
      <c r="F99" s="3" t="s">
        <v>658</v>
      </c>
      <c r="G99" s="3" t="s">
        <v>685</v>
      </c>
      <c r="H99" s="7"/>
      <c r="J99" s="12"/>
    </row>
    <row r="100" spans="1:10" ht="48" x14ac:dyDescent="0.2">
      <c r="A100" s="2"/>
      <c r="B100" s="3" t="s">
        <v>12</v>
      </c>
      <c r="C100" s="3" t="s">
        <v>357</v>
      </c>
      <c r="D100" s="2">
        <v>2019</v>
      </c>
      <c r="E100" s="4" t="s">
        <v>618</v>
      </c>
      <c r="F100" s="3" t="s">
        <v>659</v>
      </c>
      <c r="G100" s="3" t="s">
        <v>686</v>
      </c>
      <c r="H100" s="7"/>
      <c r="J100" s="12"/>
    </row>
    <row r="101" spans="1:10" ht="60" x14ac:dyDescent="0.2">
      <c r="A101" s="2"/>
      <c r="B101" s="3" t="s">
        <v>328</v>
      </c>
      <c r="C101" s="3" t="s">
        <v>311</v>
      </c>
      <c r="D101" s="2">
        <v>2019</v>
      </c>
      <c r="E101" s="4" t="s">
        <v>619</v>
      </c>
      <c r="F101" s="3" t="s">
        <v>660</v>
      </c>
      <c r="G101" s="3" t="s">
        <v>687</v>
      </c>
      <c r="H101" s="7"/>
      <c r="J101" s="12"/>
    </row>
    <row r="102" spans="1:10" ht="36" x14ac:dyDescent="0.2">
      <c r="A102" s="2"/>
      <c r="B102" s="3" t="s">
        <v>67</v>
      </c>
      <c r="C102" s="3" t="s">
        <v>311</v>
      </c>
      <c r="D102" s="2">
        <v>2019</v>
      </c>
      <c r="E102" s="4" t="s">
        <v>620</v>
      </c>
      <c r="F102" s="3" t="s">
        <v>661</v>
      </c>
      <c r="G102" s="3" t="s">
        <v>688</v>
      </c>
      <c r="H102" s="7"/>
      <c r="J102" s="12"/>
    </row>
    <row r="103" spans="1:10" ht="48" x14ac:dyDescent="0.2">
      <c r="A103" s="2"/>
      <c r="B103" s="3" t="s">
        <v>12</v>
      </c>
      <c r="C103" s="3" t="s">
        <v>311</v>
      </c>
      <c r="D103" s="2">
        <v>2019</v>
      </c>
      <c r="E103" s="4" t="s">
        <v>621</v>
      </c>
      <c r="F103" s="3" t="s">
        <v>662</v>
      </c>
      <c r="G103" s="3" t="s">
        <v>689</v>
      </c>
      <c r="H103" s="7"/>
      <c r="J103" s="12"/>
    </row>
    <row r="104" spans="1:10" ht="24" x14ac:dyDescent="0.2">
      <c r="A104" s="2"/>
      <c r="B104" s="3" t="s">
        <v>12</v>
      </c>
      <c r="C104" s="3" t="s">
        <v>357</v>
      </c>
      <c r="D104" s="2">
        <v>2019</v>
      </c>
      <c r="E104" s="4" t="s">
        <v>622</v>
      </c>
      <c r="F104" s="3" t="s">
        <v>663</v>
      </c>
      <c r="G104" s="3" t="s">
        <v>690</v>
      </c>
      <c r="H104" s="7"/>
      <c r="J104" s="12"/>
    </row>
    <row r="105" spans="1:10" ht="48" x14ac:dyDescent="0.2">
      <c r="A105" s="2"/>
      <c r="B105" s="3" t="s">
        <v>12</v>
      </c>
      <c r="C105" s="3" t="s">
        <v>357</v>
      </c>
      <c r="D105" s="2">
        <v>2019</v>
      </c>
      <c r="E105" s="4" t="s">
        <v>623</v>
      </c>
      <c r="F105" s="3" t="s">
        <v>664</v>
      </c>
      <c r="G105" s="3" t="s">
        <v>691</v>
      </c>
      <c r="H105" s="7"/>
      <c r="J105" s="12"/>
    </row>
    <row r="106" spans="1:10" ht="48" x14ac:dyDescent="0.2">
      <c r="A106" s="2"/>
      <c r="B106" s="3" t="s">
        <v>36</v>
      </c>
      <c r="C106" s="3" t="s">
        <v>445</v>
      </c>
      <c r="D106" s="2">
        <v>2019</v>
      </c>
      <c r="E106" s="4" t="s">
        <v>624</v>
      </c>
      <c r="F106" s="3" t="s">
        <v>665</v>
      </c>
      <c r="G106" s="3" t="s">
        <v>692</v>
      </c>
      <c r="H106" s="7"/>
      <c r="J106" s="12"/>
    </row>
    <row r="107" spans="1:10" ht="24" x14ac:dyDescent="0.2">
      <c r="A107" s="2"/>
      <c r="B107" s="3" t="s">
        <v>18</v>
      </c>
      <c r="C107" s="20" t="s">
        <v>346</v>
      </c>
      <c r="D107" s="2">
        <v>2019</v>
      </c>
      <c r="E107" s="4" t="s">
        <v>625</v>
      </c>
      <c r="F107" s="3" t="s">
        <v>666</v>
      </c>
      <c r="G107" s="3" t="s">
        <v>693</v>
      </c>
      <c r="H107" s="7"/>
      <c r="J107" s="12"/>
    </row>
    <row r="108" spans="1:10" ht="48" x14ac:dyDescent="0.2">
      <c r="A108" s="2"/>
      <c r="B108" s="3" t="s">
        <v>643</v>
      </c>
      <c r="C108" s="3" t="s">
        <v>644</v>
      </c>
      <c r="D108" s="2">
        <v>2019</v>
      </c>
      <c r="E108" s="4" t="s">
        <v>626</v>
      </c>
      <c r="F108" s="3" t="s">
        <v>667</v>
      </c>
      <c r="G108" s="3" t="s">
        <v>694</v>
      </c>
      <c r="H108" s="7"/>
      <c r="J108" s="12"/>
    </row>
    <row r="109" spans="1:10" ht="48" x14ac:dyDescent="0.2">
      <c r="A109" s="2"/>
      <c r="B109" s="3" t="s">
        <v>540</v>
      </c>
      <c r="C109" s="3" t="s">
        <v>541</v>
      </c>
      <c r="D109" s="2">
        <v>2019</v>
      </c>
      <c r="E109" s="4" t="s">
        <v>627</v>
      </c>
      <c r="F109" s="3" t="s">
        <v>668</v>
      </c>
      <c r="G109" s="3" t="s">
        <v>695</v>
      </c>
      <c r="H109" s="7"/>
      <c r="J109" s="12"/>
    </row>
    <row r="110" spans="1:10" ht="48" x14ac:dyDescent="0.2">
      <c r="A110" s="2"/>
      <c r="B110" s="3" t="s">
        <v>15</v>
      </c>
      <c r="C110" s="3" t="s">
        <v>646</v>
      </c>
      <c r="D110" s="2">
        <v>2019</v>
      </c>
      <c r="E110" s="4" t="s">
        <v>628</v>
      </c>
      <c r="F110" s="3" t="s">
        <v>669</v>
      </c>
      <c r="G110" s="3" t="s">
        <v>696</v>
      </c>
      <c r="H110" s="7"/>
      <c r="J110" s="12"/>
    </row>
    <row r="111" spans="1:10" ht="24" x14ac:dyDescent="0.2">
      <c r="A111" s="2"/>
      <c r="B111" s="3" t="s">
        <v>227</v>
      </c>
      <c r="C111" s="3" t="s">
        <v>647</v>
      </c>
      <c r="D111" s="2">
        <v>2019</v>
      </c>
      <c r="E111" s="4" t="s">
        <v>629</v>
      </c>
      <c r="F111" s="3" t="s">
        <v>670</v>
      </c>
      <c r="G111" s="3" t="s">
        <v>697</v>
      </c>
      <c r="H111" s="7"/>
      <c r="J111" s="12"/>
    </row>
    <row r="112" spans="1:10" ht="24" x14ac:dyDescent="0.2">
      <c r="A112" s="2"/>
      <c r="B112" s="3" t="s">
        <v>18</v>
      </c>
      <c r="C112" s="3" t="s">
        <v>352</v>
      </c>
      <c r="D112" s="2">
        <v>2019</v>
      </c>
      <c r="E112" s="4" t="s">
        <v>630</v>
      </c>
      <c r="F112" s="3" t="s">
        <v>671</v>
      </c>
      <c r="G112" s="3" t="s">
        <v>698</v>
      </c>
      <c r="H112" s="7"/>
      <c r="J112" s="12"/>
    </row>
    <row r="113" spans="1:10" ht="48" x14ac:dyDescent="0.2">
      <c r="A113" s="2"/>
      <c r="B113" s="3" t="s">
        <v>39</v>
      </c>
      <c r="C113" s="3" t="s">
        <v>649</v>
      </c>
      <c r="D113" s="2">
        <v>2019</v>
      </c>
      <c r="E113" s="4" t="s">
        <v>631</v>
      </c>
      <c r="F113" s="3" t="s">
        <v>38</v>
      </c>
      <c r="G113" s="3" t="s">
        <v>699</v>
      </c>
      <c r="H113" s="7"/>
      <c r="J113" s="12"/>
    </row>
    <row r="114" spans="1:10" ht="36" x14ac:dyDescent="0.2">
      <c r="A114" s="2"/>
      <c r="B114" s="3" t="s">
        <v>15</v>
      </c>
      <c r="C114" s="3" t="s">
        <v>639</v>
      </c>
      <c r="D114" s="2">
        <v>2019</v>
      </c>
      <c r="E114" s="4" t="s">
        <v>632</v>
      </c>
      <c r="F114" s="3" t="s">
        <v>672</v>
      </c>
      <c r="G114" s="3" t="s">
        <v>700</v>
      </c>
      <c r="H114" s="7"/>
      <c r="J114" s="12"/>
    </row>
    <row r="115" spans="1:10" ht="36" x14ac:dyDescent="0.2">
      <c r="A115" s="2"/>
      <c r="B115" s="3" t="s">
        <v>18</v>
      </c>
      <c r="C115" s="3" t="s">
        <v>344</v>
      </c>
      <c r="D115" s="2">
        <v>2019</v>
      </c>
      <c r="E115" s="4" t="s">
        <v>633</v>
      </c>
      <c r="F115" s="3" t="s">
        <v>673</v>
      </c>
      <c r="G115" s="3" t="s">
        <v>701</v>
      </c>
      <c r="H115" s="7"/>
      <c r="J115" s="12"/>
    </row>
    <row r="116" spans="1:10" ht="36" x14ac:dyDescent="0.2">
      <c r="A116" s="2"/>
      <c r="B116" s="3" t="s">
        <v>67</v>
      </c>
      <c r="C116" s="20" t="s">
        <v>442</v>
      </c>
      <c r="D116" s="2">
        <v>2019</v>
      </c>
      <c r="E116" s="4" t="s">
        <v>634</v>
      </c>
      <c r="F116" s="3" t="s">
        <v>674</v>
      </c>
      <c r="G116" s="3" t="s">
        <v>702</v>
      </c>
      <c r="H116" s="7"/>
      <c r="J116" s="12"/>
    </row>
    <row r="117" spans="1:10" ht="60" x14ac:dyDescent="0.2">
      <c r="A117" s="2"/>
      <c r="B117" s="3" t="s">
        <v>39</v>
      </c>
      <c r="C117" s="3" t="s">
        <v>653</v>
      </c>
      <c r="D117" s="2">
        <v>2019</v>
      </c>
      <c r="E117" s="4" t="s">
        <v>635</v>
      </c>
      <c r="F117" s="3" t="s">
        <v>675</v>
      </c>
      <c r="G117" s="3" t="s">
        <v>703</v>
      </c>
      <c r="H117" s="7"/>
      <c r="J117" s="12"/>
    </row>
    <row r="118" spans="1:10" ht="36" x14ac:dyDescent="0.2">
      <c r="A118" s="2"/>
      <c r="B118" s="3" t="s">
        <v>12</v>
      </c>
      <c r="C118" s="3" t="s">
        <v>357</v>
      </c>
      <c r="D118" s="2">
        <v>2019</v>
      </c>
      <c r="E118" s="4" t="s">
        <v>636</v>
      </c>
      <c r="F118" s="3" t="s">
        <v>676</v>
      </c>
      <c r="G118" s="3" t="s">
        <v>704</v>
      </c>
      <c r="H118" s="7"/>
      <c r="J118" s="12"/>
    </row>
    <row r="119" spans="1:10" ht="48" x14ac:dyDescent="0.2">
      <c r="A119" s="2"/>
      <c r="B119" s="3" t="s">
        <v>328</v>
      </c>
      <c r="C119" s="3" t="s">
        <v>311</v>
      </c>
      <c r="D119" s="2">
        <v>2019</v>
      </c>
      <c r="E119" s="4" t="s">
        <v>637</v>
      </c>
      <c r="F119" s="3" t="s">
        <v>677</v>
      </c>
      <c r="G119" s="3" t="s">
        <v>705</v>
      </c>
      <c r="H119" s="7"/>
      <c r="J119" s="12"/>
    </row>
  </sheetData>
  <autoFilter ref="A1:J119"/>
  <sortState ref="A2:I144">
    <sortCondition ref="D2:D144"/>
    <sortCondition ref="E2:E144"/>
  </sortState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Proyectos x Facultad</vt:lpstr>
      <vt:lpstr>Tabla</vt:lpstr>
      <vt:lpstr>Adjudicados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Roxany Barahona Ligueno</dc:creator>
  <cp:lastModifiedBy>Roxany Barahona Ligueno</cp:lastModifiedBy>
  <dcterms:created xsi:type="dcterms:W3CDTF">2020-04-03T12:07:37Z</dcterms:created>
  <dcterms:modified xsi:type="dcterms:W3CDTF">2024-03-11T13:52:30Z</dcterms:modified>
</cp:coreProperties>
</file>